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<sst xmlns="http://schemas.openxmlformats.org/spreadsheetml/2006/main" count="543" uniqueCount="212">
  <si>
    <t xml:space="preserve"> Вольненского сельского</t>
  </si>
  <si>
    <t xml:space="preserve"> поселения Успенского района </t>
  </si>
  <si>
    <t>№ п/п</t>
  </si>
  <si>
    <t>Наименование</t>
  </si>
  <si>
    <t>Ведомство</t>
  </si>
  <si>
    <t>РЗ</t>
  </si>
  <si>
    <t>ПР</t>
  </si>
  <si>
    <t>КЦСР</t>
  </si>
  <si>
    <t>КВР</t>
  </si>
  <si>
    <t>Всего расходов</t>
  </si>
  <si>
    <t xml:space="preserve">Совет Вольненского сельского поселения Успенского райолна 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</si>
  <si>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</si>
  <si>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</si>
  <si>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</si>
  <si>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</si>
  <si>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Иные межбюджетные трансферты</t>
  </si>
  <si>
    <t>1.</t>
  </si>
  <si>
    <t>Администрация Вольненского сельского поселения  Успенского района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</si>
  <si>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</si>
  <si>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</si>
  <si>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 Вольненское сельское поселение Успенского района</t>
  </si>
  <si>
    <t>Расходы на выплату персоналу муниципальных органов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</si>
  <si>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</si>
  <si>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</si>
  <si>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 xml:space="preserve">Обеспечение функционирования администрации 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</si>
  <si>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</si>
  <si>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</si>
  <si>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</si>
  <si>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</si>
  <si>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</si>
  <si>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</si>
  <si>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Расходы на обеспечение деятельности (оказание услуг) муниципальных учреждений</t>
  </si>
  <si>
    <t>Расходы на выплату персоналу казенных учреждений</t>
  </si>
  <si>
    <t>Формирование и размещение муниципального заказа для муниципальных нужд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</si>
  <si>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</si>
  <si>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</si>
  <si>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</si>
  <si>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</si>
  <si>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</si>
  <si>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</si>
  <si>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</si>
  <si>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Подготовка населения и организаций к действиям в чрезвычайных ситуациях в мирное и военное время</t>
  </si>
  <si>
    <t>Обеспечение пожарной безопасности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</si>
  <si>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</si>
  <si>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</si>
  <si>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</si>
  <si>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</si>
  <si>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Дорожное хозяйство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</si>
  <si>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</si>
  <si>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</si>
  <si>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</si>
  <si>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</si>
  <si>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5.</t>
  </si>
  <si>
    <t>Жилищно-коммунальное хозяйство</t>
  </si>
  <si>
    <t>Благоустройство</t>
  </si>
  <si>
    <t>Уличное освещение</t>
  </si>
  <si>
    <t>Прочие мероприятия по благоустройству сельских поселений</t>
  </si>
  <si>
    <t>6.</t>
  </si>
  <si>
    <t>7.</t>
  </si>
  <si>
    <t xml:space="preserve">Культура и кинематография </t>
  </si>
  <si>
    <t>Культура</t>
  </si>
  <si>
    <t>Библиотеки</t>
  </si>
  <si>
    <t>Субсидии бюджетным учреждениям</t>
  </si>
  <si>
    <t>Дома культуры</t>
  </si>
  <si>
    <t>Физическая культура и спорт</t>
  </si>
  <si>
    <t>Другие вопросы в области физической культуры и спорта</t>
  </si>
  <si>
    <t>Годовое бюджетное назначение, тыс. руб.</t>
  </si>
  <si>
    <t>01</t>
  </si>
  <si>
    <t>06</t>
  </si>
  <si>
    <t>02</t>
  </si>
  <si>
    <t>04</t>
  </si>
  <si>
    <t>03</t>
  </si>
  <si>
    <t>09</t>
  </si>
  <si>
    <t>05</t>
  </si>
  <si>
    <t>08</t>
  </si>
  <si>
    <t xml:space="preserve">сельского поселения </t>
  </si>
  <si>
    <t xml:space="preserve">Успенского района </t>
  </si>
  <si>
    <t>к  решению Совета</t>
  </si>
  <si>
    <t>Приложение  №6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</si>
  <si>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</si>
  <si>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</si>
  <si>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</si>
  <si>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</si>
  <si>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50 0 00 00000</t>
  </si>
  <si>
    <t>50 1 00 00000</t>
  </si>
  <si>
    <t>50 1 00 00190</t>
  </si>
  <si>
    <t>52 0 00 00000</t>
  </si>
  <si>
    <t>52 1 00 00000</t>
  </si>
  <si>
    <t>52 1 00 00190</t>
  </si>
  <si>
    <t>992</t>
  </si>
  <si>
    <t>11</t>
  </si>
  <si>
    <t>52 3 00 00000</t>
  </si>
  <si>
    <t>52 3 00 10490</t>
  </si>
  <si>
    <t>Осуществление отдельных полномочий Российской Федерации и государственных полномочий Краснодарского края</t>
  </si>
  <si>
    <t>52 2 00 00000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</si>
  <si>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</si>
  <si>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52 2 00 60190</t>
  </si>
  <si>
    <t>52 6 00 00000</t>
  </si>
  <si>
    <t>52 7 00 00000</t>
  </si>
  <si>
    <t>52 7 01 00000</t>
  </si>
  <si>
    <t xml:space="preserve">Обеспечение деятельности администрации муниципального образования </t>
  </si>
  <si>
    <t>Осуществление первичного воинского учета на территориях, где отсутствуют военные комиссары</t>
  </si>
  <si>
    <t>Информационное освещение деятельности органов местного самоуправления</t>
  </si>
  <si>
    <t>53 0 00 00000</t>
  </si>
  <si>
    <t>53 2 00 00000</t>
  </si>
  <si>
    <t>53 2 00 15430</t>
  </si>
  <si>
    <t>Другие вопросы в области национальной экономики</t>
  </si>
  <si>
    <t>66 0 00 00000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</si>
  <si>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</si>
  <si>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</si>
  <si>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>Реализация мероприятий программы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</si>
  <si>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</si>
  <si>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62 0 00 00000</t>
  </si>
  <si>
    <t>62 1 00 00000</t>
  </si>
  <si>
    <t>Организация проведения спортивных мероприятий</t>
  </si>
  <si>
    <t>Расходы на обеспечение деятельности (оказание услуг) государственных учреждений</t>
  </si>
  <si>
    <t>Создание условий для организации досуга и обеспечения жителей поселения услугами организаций культуры</t>
  </si>
  <si>
    <t>61 0 00 00000</t>
  </si>
  <si>
    <t>61 1 00 00000</t>
  </si>
  <si>
    <t>61 1 01 00000</t>
  </si>
  <si>
    <t>61 1 01 00590</t>
  </si>
  <si>
    <t>61 1 02 00000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</si>
  <si>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</si>
  <si>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64 0 00 00000</t>
  </si>
  <si>
    <t>64 1 00 00000</t>
  </si>
  <si>
    <t>240</t>
  </si>
  <si>
    <t>Обеспечение первичных мер пожарной безопасности в границах населенных пунктов поселения</t>
  </si>
  <si>
    <t>Иные вопросы местного значения</t>
  </si>
  <si>
    <t>69 0 00 00000</t>
  </si>
  <si>
    <t>59 0 00 00000</t>
  </si>
  <si>
    <t>59 0 00 10280</t>
  </si>
  <si>
    <t>69 7 00 00000</t>
  </si>
  <si>
    <t>Участие в предупреждении и ликвидации последствий чрезвычайных ситуаций в границах поселения</t>
  </si>
  <si>
    <t>69 7 00 10540</t>
  </si>
  <si>
    <t>69 Е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</si>
  <si>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</si>
  <si>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10550</t>
  </si>
  <si>
    <t>64 1 01 00000</t>
  </si>
  <si>
    <t xml:space="preserve">Развитие субъектов малого и среднего предпринимательства в Вольненском сельском поселении Успенского района </t>
  </si>
  <si>
    <t>69 В 00 00000</t>
  </si>
  <si>
    <t>Организация сбора и вывоза бытовых отходов и мусора</t>
  </si>
  <si>
    <t>52 6 01 00000</t>
  </si>
  <si>
    <t>52 6 01 00001</t>
  </si>
  <si>
    <t xml:space="preserve">Прочие расходы муниципального образования </t>
  </si>
  <si>
    <t>52 7 02 00000</t>
  </si>
  <si>
    <t>Решение вопросов местного значения</t>
  </si>
  <si>
    <t>62 1 00 00002</t>
  </si>
  <si>
    <t>Совершенствование деятельности учреждений культуры по предоставлению муниципальных услуг</t>
  </si>
  <si>
    <t>61 1 02 00590</t>
  </si>
  <si>
    <t>52 7 03 00000</t>
  </si>
  <si>
    <t>52 7 03 00005</t>
  </si>
  <si>
    <t>68 0 00 00000</t>
  </si>
  <si>
    <t>68 1 00 00000</t>
  </si>
  <si>
    <t>68 1 01 00000</t>
  </si>
  <si>
    <t>68 1 01 00005</t>
  </si>
  <si>
    <t>Расходы на обеспечения функций муниципальных органов</t>
  </si>
  <si>
    <t>Обеспечение деятельности администрации  муниципальго образования</t>
  </si>
  <si>
    <t>Фтинансовое обеспечение непредвиденных расходов</t>
  </si>
  <si>
    <t>Резервный фонд администрации муниципального образования</t>
  </si>
  <si>
    <t>Оказание поддержки гражданам и их объединениям, учавствующим в охране общественного порядка, создание условий для деятельности народных дружин</t>
  </si>
  <si>
    <t xml:space="preserve">Компенсационные выплаты руководителю комиссии по охране правопорядка и  членам комиссии по охране правопорядка </t>
  </si>
  <si>
    <t>Обеспечение деятельности администраци муниципального образования</t>
  </si>
  <si>
    <t>66 1 01 00000</t>
  </si>
  <si>
    <t>66 1 01 00005</t>
  </si>
  <si>
    <t>Освещение улиц</t>
  </si>
  <si>
    <t>64 1 01 00002</t>
  </si>
  <si>
    <t>64 5 00 00000</t>
  </si>
  <si>
    <t>64 5 00 00002</t>
  </si>
  <si>
    <t>52 2 00 51180</t>
  </si>
  <si>
    <t>69 В 00 00003</t>
  </si>
  <si>
    <t>Реализация иных функций, связанных с муниципальным управлением</t>
  </si>
  <si>
    <t>Иные расходы муниципального образования</t>
  </si>
  <si>
    <t>52 7 01 00590</t>
  </si>
  <si>
    <t>52 7 02 00590</t>
  </si>
  <si>
    <t>Решение иных вопросов местного значения</t>
  </si>
  <si>
    <t>52 5 00 00000</t>
  </si>
  <si>
    <t>52 5 00 00590</t>
  </si>
  <si>
    <t>Обеспечение деятельности муниципальных учреждений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</si>
  <si>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</si>
  <si>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</si>
  <si>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</si>
  <si>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69 1 07 00000</t>
  </si>
  <si>
    <t>69 1 07 00005</t>
  </si>
  <si>
    <t>Поэтапное повышение уровня средней заработной платы работников муниципальных учреждений в сфере культуры до средней заработной платы по Краснодарскому краю</t>
  </si>
  <si>
    <t>Обеспечеие поэтапного повышения уровня средней заработной платы работников муниципальных учреждений культуры, искусства и кинематографии</t>
  </si>
  <si>
    <t>Муниципальная программа по реализации развития территориального общественного самоуправления  в Вольненского сельского поселения Успенского района на 2018 год</t>
  </si>
  <si>
    <t>Оплата членских взносов в СМО КК</t>
  </si>
  <si>
    <t>07</t>
  </si>
  <si>
    <t>Обеспечение проведения выборов и референдумов</t>
  </si>
  <si>
    <t>52 4 01 00190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</si>
  <si>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
</t>
  </si>
  <si>
    <t>52 4 01 00000</t>
  </si>
  <si>
    <t>Организационное и материально - техническое обеспечение подготовки и проведения выборов и референдумов</t>
  </si>
  <si>
    <t>52 4 00 00000</t>
  </si>
  <si>
    <r>
      <t xml:space="preserve">от </t>
    </r>
    <r>
      <rPr>
        <u val="single"/>
        <sz val="13"/>
        <color indexed="8"/>
        <rFont val="Times New Roman"/>
        <family val="1"/>
      </rPr>
      <t>__________</t>
    </r>
    <r>
      <rPr>
        <sz val="13"/>
        <color indexed="8"/>
        <rFont val="Times New Roman"/>
        <family val="1"/>
      </rPr>
      <t xml:space="preserve"> №____</t>
    </r>
  </si>
  <si>
    <t xml:space="preserve"> Ведомственная структура расходов местного бюджета на 2019 год </t>
  </si>
  <si>
    <t xml:space="preserve">Глава Вольненского </t>
  </si>
  <si>
    <t>А.И. Качура</t>
  </si>
  <si>
    <t>61 4 00 00000</t>
  </si>
  <si>
    <t>61 4 00 00005</t>
  </si>
  <si>
    <t>Муниципальная программа «Поддержка сельских клубных учреждений в  Вольненском сельском поселении Успенского района» на 2019 год</t>
  </si>
  <si>
    <t>Муниципальная  программа антикризисных мер в жилищно – коммунальном хозяйстве Вольненского сельского поселения Успенского района на 2019 год</t>
  </si>
  <si>
    <t>Муниципальная программа6 "Строительство, реконструкция, капитальный ремонт и ремонт автомобильных дорог общего пользования местного значения в Вольненском сельском поселении Успенского района на 2019 год"</t>
  </si>
  <si>
    <t>53 5 00 00005</t>
  </si>
  <si>
    <t>53 5 00 00000</t>
  </si>
  <si>
    <t>52 7 05 00000</t>
  </si>
  <si>
    <t>52 7 05 00001</t>
  </si>
  <si>
    <t>Выполнение других обязательств муниципального образования</t>
  </si>
  <si>
    <t>Муниципальная программа "Укрепление правопорядка и усиление борьбы с преступностью на территории Вольненского сельского поселения Успенского района на 2019 год"</t>
  </si>
  <si>
    <t>Муниципальная программа развития субъектов малого и среднего предпринимательствав Вольненском сельском поселении Успенского района  на 2019 год</t>
  </si>
  <si>
    <t>52 7 06 09970</t>
  </si>
  <si>
    <t>52 7 06 00000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</si>
</sst>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9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 applyProtection="1">
      <alignment horizontal="left" vertical="center" wrapText="1"/>
      <protection locked="0"/>
    </xf>
    <xf numFmtId="49" fontId="7" fillId="33" borderId="2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9" fontId="7" fillId="33" borderId="10" xfId="53" applyNumberFormat="1" applyFont="1" applyFill="1" applyBorder="1" applyAlignment="1">
      <alignment horizontal="left" vertical="center" wrapText="1"/>
      <protection/>
    </xf>
    <xf numFmtId="0" fontId="3" fillId="33" borderId="20" xfId="0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9" fontId="3" fillId="34" borderId="15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left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35" borderId="15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2" fontId="47" fillId="0" borderId="10" xfId="0" applyNumberFormat="1" applyFont="1" applyBorder="1" applyAlignment="1">
      <alignment wrapText="1"/>
    </xf>
    <xf numFmtId="0" fontId="47" fillId="0" borderId="0" xfId="0" applyFont="1" applyAlignment="1">
      <alignment wrapText="1"/>
    </xf>
    <xf numFmtId="0" fontId="47" fillId="35" borderId="25" xfId="0" applyFont="1" applyFill="1" applyBorder="1" applyAlignment="1">
      <alignment wrapText="1"/>
    </xf>
    <xf numFmtId="0" fontId="48" fillId="0" borderId="15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49" fontId="47" fillId="35" borderId="15" xfId="0" applyNumberFormat="1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0" borderId="16" xfId="0" applyFont="1" applyBorder="1" applyAlignment="1">
      <alignment/>
    </xf>
    <xf numFmtId="2" fontId="48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3" fillId="33" borderId="28" xfId="0" applyFont="1" applyFill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PageLayoutView="0" workbookViewId="0" topLeftCell="A58">
      <selection activeCell="F66" sqref="F66"/>
    </sheetView>
  </sheetViews>
  <sheetFormatPr defaultColWidth="9.140625" defaultRowHeight="15"/>
  <cols>
    <col min="1" max="1" width="3.140625" style="5" customWidth="1"/>
    <col min="2" max="2" width="39.421875" style="41" customWidth="1"/>
    <col min="3" max="3" width="5.57421875" style="5" customWidth="1"/>
    <col min="4" max="4" width="6.00390625" style="6" customWidth="1"/>
    <col min="5" max="5" width="5.8515625" style="6" customWidth="1"/>
    <col min="6" max="6" width="15.57421875" style="5" customWidth="1"/>
    <col min="7" max="7" width="5.7109375" style="5" customWidth="1"/>
    <col min="8" max="8" width="10.00390625" style="81" customWidth="1"/>
    <col min="9" max="9" width="9.140625" style="5" customWidth="1"/>
    <col min="10" max="10" width="40.140625" style="5" customWidth="1"/>
    <col min="11" max="16384" width="9.140625" style="5" customWidth="1"/>
  </cols>
  <sheetData>
    <row r="1" spans="1:8" ht="16.5">
      <c r="A1" s="4"/>
      <c r="E1" s="2" t="s">
        <v>78</v>
      </c>
      <c r="F1" s="7"/>
      <c r="G1" s="7"/>
      <c r="H1" s="79"/>
    </row>
    <row r="2" spans="1:8" ht="16.5">
      <c r="A2" s="4"/>
      <c r="E2" s="2" t="s">
        <v>77</v>
      </c>
      <c r="F2" s="7"/>
      <c r="G2" s="7"/>
      <c r="H2" s="79"/>
    </row>
    <row r="3" spans="1:8" ht="16.5">
      <c r="A3" s="4"/>
      <c r="E3" s="2" t="s">
        <v>0</v>
      </c>
      <c r="F3" s="7"/>
      <c r="G3" s="7"/>
      <c r="H3" s="79"/>
    </row>
    <row r="4" spans="1:8" ht="16.5">
      <c r="A4" s="4"/>
      <c r="E4" s="3" t="s">
        <v>1</v>
      </c>
      <c r="F4" s="1"/>
      <c r="G4" s="1"/>
      <c r="H4" s="80"/>
    </row>
    <row r="5" spans="1:8" ht="16.5">
      <c r="A5" s="8"/>
      <c r="E5" s="121" t="s">
        <v>194</v>
      </c>
      <c r="F5" s="1"/>
      <c r="G5" s="1"/>
      <c r="H5" s="80"/>
    </row>
    <row r="6" ht="15">
      <c r="A6" s="8"/>
    </row>
    <row r="7" spans="1:9" ht="3" customHeight="1">
      <c r="A7" s="132" t="s">
        <v>195</v>
      </c>
      <c r="B7" s="132"/>
      <c r="C7" s="132"/>
      <c r="D7" s="132"/>
      <c r="E7" s="132"/>
      <c r="F7" s="132"/>
      <c r="G7" s="132"/>
      <c r="H7" s="132"/>
      <c r="I7" s="9"/>
    </row>
    <row r="8" spans="1:9" ht="18.75" customHeight="1">
      <c r="A8" s="132"/>
      <c r="B8" s="132"/>
      <c r="C8" s="132"/>
      <c r="D8" s="132"/>
      <c r="E8" s="132"/>
      <c r="F8" s="132"/>
      <c r="G8" s="132"/>
      <c r="H8" s="132"/>
      <c r="I8" s="9"/>
    </row>
    <row r="9" ht="15.75" thickBot="1"/>
    <row r="10" spans="1:8" ht="93.75" thickBot="1">
      <c r="A10" s="16" t="s">
        <v>2</v>
      </c>
      <c r="B10" s="42" t="s">
        <v>3</v>
      </c>
      <c r="C10" s="17" t="s">
        <v>4</v>
      </c>
      <c r="D10" s="18" t="s">
        <v>5</v>
      </c>
      <c r="E10" s="18" t="s">
        <v>6</v>
      </c>
      <c r="F10" s="17" t="s">
        <v>7</v>
      </c>
      <c r="G10" s="19" t="s">
        <v>8</v>
      </c>
      <c r="H10" s="82" t="s">
        <v>66</v>
      </c>
    </row>
    <row r="11" spans="1:8" ht="15.75" thickBot="1">
      <c r="A11" s="20">
        <v>1</v>
      </c>
      <c r="B11" s="43">
        <v>2</v>
      </c>
      <c r="C11" s="21">
        <v>3</v>
      </c>
      <c r="D11" s="22">
        <v>4</v>
      </c>
      <c r="E11" s="22">
        <v>5</v>
      </c>
      <c r="F11" s="21">
        <v>6</v>
      </c>
      <c r="G11" s="23">
        <v>7</v>
      </c>
      <c r="H11" s="122">
        <v>8</v>
      </c>
    </row>
    <row r="12" spans="1:8" ht="15.75" thickBot="1">
      <c r="A12" s="20"/>
      <c r="B12" s="43" t="s">
        <v>9</v>
      </c>
      <c r="C12" s="21"/>
      <c r="D12" s="22"/>
      <c r="E12" s="22"/>
      <c r="F12" s="21"/>
      <c r="G12" s="23"/>
      <c r="H12" s="82">
        <f>H13+H20</f>
        <v>21301.4</v>
      </c>
    </row>
    <row r="13" spans="1:8" ht="31.5" thickBot="1">
      <c r="A13" s="20"/>
      <c r="B13" s="43" t="s">
        <v>10</v>
      </c>
      <c r="C13" s="21">
        <v>991</v>
      </c>
      <c r="D13" s="22"/>
      <c r="E13" s="22"/>
      <c r="F13" s="21"/>
      <c r="G13" s="23"/>
      <c r="H13" s="82">
        <f aca="true" t="shared" si="0" ref="H13:H18">H14</f>
        <v>66.9</v>
      </c>
    </row>
    <row r="14" spans="1:8" ht="15.75" thickBot="1">
      <c r="A14" s="20"/>
      <c r="B14" s="43" t="s">
        <v>11</v>
      </c>
      <c r="C14" s="21">
        <v>991</v>
      </c>
      <c r="D14" s="22" t="s">
        <v>67</v>
      </c>
      <c r="E14" s="22"/>
      <c r="F14" s="21"/>
      <c r="G14" s="23"/>
      <c r="H14" s="82">
        <f t="shared" si="0"/>
        <v>66.9</v>
      </c>
    </row>
    <row r="15" spans="1:8" ht="63.75" customHeight="1" thickBot="1">
      <c r="A15" s="20"/>
      <c r="B15" s="43" t="s">
        <v>12</v>
      </c>
      <c r="C15" s="21">
        <v>991</v>
      </c>
      <c r="D15" s="22" t="s">
        <v>67</v>
      </c>
      <c r="E15" s="22" t="s">
        <v>68</v>
      </c>
      <c r="F15" s="21"/>
      <c r="G15" s="23"/>
      <c r="H15" s="82">
        <f t="shared" si="0"/>
        <v>66.9</v>
      </c>
    </row>
    <row r="16" spans="1:8" ht="114" customHeight="1" thickBot="1">
      <c r="A16" s="20"/>
      <c r="B16" s="47" t="s">
        <v>79</v>
      </c>
      <c r="C16" s="48">
        <v>991</v>
      </c>
      <c r="D16" s="49" t="s">
        <v>67</v>
      </c>
      <c r="E16" s="49" t="s">
        <v>68</v>
      </c>
      <c r="F16" s="50" t="s">
        <v>80</v>
      </c>
      <c r="G16" s="23"/>
      <c r="H16" s="82">
        <f t="shared" si="0"/>
        <v>66.9</v>
      </c>
    </row>
    <row r="17" spans="1:8" ht="32.25" customHeight="1" thickBot="1">
      <c r="A17" s="20"/>
      <c r="B17" s="51" t="s">
        <v>13</v>
      </c>
      <c r="C17" s="48">
        <v>991</v>
      </c>
      <c r="D17" s="49" t="s">
        <v>67</v>
      </c>
      <c r="E17" s="49" t="s">
        <v>68</v>
      </c>
      <c r="F17" s="50" t="s">
        <v>81</v>
      </c>
      <c r="G17" s="23"/>
      <c r="H17" s="82">
        <f t="shared" si="0"/>
        <v>66.9</v>
      </c>
    </row>
    <row r="18" spans="1:8" ht="30.75" customHeight="1" thickBot="1">
      <c r="A18" s="20"/>
      <c r="B18" s="52" t="s">
        <v>14</v>
      </c>
      <c r="C18" s="48">
        <v>991</v>
      </c>
      <c r="D18" s="49" t="s">
        <v>67</v>
      </c>
      <c r="E18" s="49" t="s">
        <v>68</v>
      </c>
      <c r="F18" s="50" t="s">
        <v>82</v>
      </c>
      <c r="G18" s="23"/>
      <c r="H18" s="82">
        <f t="shared" si="0"/>
        <v>66.9</v>
      </c>
    </row>
    <row r="19" spans="1:8" ht="16.5" customHeight="1" thickBot="1">
      <c r="A19" s="20"/>
      <c r="B19" s="53" t="s">
        <v>15</v>
      </c>
      <c r="C19" s="48">
        <v>991</v>
      </c>
      <c r="D19" s="49" t="s">
        <v>67</v>
      </c>
      <c r="E19" s="49" t="s">
        <v>68</v>
      </c>
      <c r="F19" s="50" t="s">
        <v>82</v>
      </c>
      <c r="G19" s="23">
        <v>540</v>
      </c>
      <c r="H19" s="82">
        <v>66.9</v>
      </c>
    </row>
    <row r="20" spans="1:8" ht="47.25" thickBot="1">
      <c r="A20" s="20" t="s">
        <v>16</v>
      </c>
      <c r="B20" s="43" t="s">
        <v>17</v>
      </c>
      <c r="C20" s="21">
        <v>992</v>
      </c>
      <c r="D20" s="22"/>
      <c r="E20" s="22"/>
      <c r="F20" s="22"/>
      <c r="G20" s="23"/>
      <c r="H20" s="82">
        <f>H21+H39+H75+H81+H109+H129+H149+H162</f>
        <v>21234.5</v>
      </c>
    </row>
    <row r="21" spans="1:8" ht="15.75" thickBot="1">
      <c r="A21" s="24"/>
      <c r="B21" s="44" t="s">
        <v>11</v>
      </c>
      <c r="C21" s="25">
        <v>992</v>
      </c>
      <c r="D21" s="26" t="s">
        <v>67</v>
      </c>
      <c r="E21" s="26"/>
      <c r="F21" s="26"/>
      <c r="G21" s="27"/>
      <c r="H21" s="83">
        <f>H22+H28+H45+H51</f>
        <v>8462.2</v>
      </c>
    </row>
    <row r="22" spans="1:8" ht="28.5" customHeight="1">
      <c r="A22" s="133"/>
      <c r="B22" s="135" t="s">
        <v>18</v>
      </c>
      <c r="C22" s="133">
        <v>992</v>
      </c>
      <c r="D22" s="137" t="s">
        <v>67</v>
      </c>
      <c r="E22" s="137" t="s">
        <v>69</v>
      </c>
      <c r="F22" s="137"/>
      <c r="G22" s="139"/>
      <c r="H22" s="141">
        <f>H24</f>
        <v>773.5</v>
      </c>
    </row>
    <row r="23" spans="1:8" ht="29.25" customHeight="1" thickBot="1">
      <c r="A23" s="134"/>
      <c r="B23" s="136"/>
      <c r="C23" s="134"/>
      <c r="D23" s="138"/>
      <c r="E23" s="138"/>
      <c r="F23" s="138"/>
      <c r="G23" s="140"/>
      <c r="H23" s="141"/>
    </row>
    <row r="24" spans="1:8" ht="47.25" thickBot="1">
      <c r="A24" s="20"/>
      <c r="B24" s="54" t="s">
        <v>19</v>
      </c>
      <c r="C24" s="48">
        <v>992</v>
      </c>
      <c r="D24" s="49" t="s">
        <v>67</v>
      </c>
      <c r="E24" s="49" t="s">
        <v>69</v>
      </c>
      <c r="F24" s="50" t="s">
        <v>83</v>
      </c>
      <c r="G24" s="23"/>
      <c r="H24" s="82">
        <f>H25</f>
        <v>773.5</v>
      </c>
    </row>
    <row r="25" spans="1:8" ht="48" customHeight="1" thickBot="1">
      <c r="A25" s="20"/>
      <c r="B25" s="54" t="s">
        <v>20</v>
      </c>
      <c r="C25" s="48">
        <v>992</v>
      </c>
      <c r="D25" s="49" t="s">
        <v>67</v>
      </c>
      <c r="E25" s="49" t="s">
        <v>69</v>
      </c>
      <c r="F25" s="50" t="s">
        <v>84</v>
      </c>
      <c r="G25" s="23"/>
      <c r="H25" s="82">
        <f>H26</f>
        <v>773.5</v>
      </c>
    </row>
    <row r="26" spans="1:8" ht="33" customHeight="1" thickBot="1">
      <c r="A26" s="20"/>
      <c r="B26" s="54" t="s">
        <v>14</v>
      </c>
      <c r="C26" s="48">
        <v>992</v>
      </c>
      <c r="D26" s="49" t="s">
        <v>67</v>
      </c>
      <c r="E26" s="49" t="s">
        <v>69</v>
      </c>
      <c r="F26" s="50" t="s">
        <v>85</v>
      </c>
      <c r="G26" s="23"/>
      <c r="H26" s="82">
        <f>H27</f>
        <v>773.5</v>
      </c>
    </row>
    <row r="27" spans="1:8" ht="31.5" thickBot="1">
      <c r="A27" s="20"/>
      <c r="B27" s="54" t="s">
        <v>21</v>
      </c>
      <c r="C27" s="48">
        <v>992</v>
      </c>
      <c r="D27" s="49" t="s">
        <v>67</v>
      </c>
      <c r="E27" s="49" t="s">
        <v>69</v>
      </c>
      <c r="F27" s="50" t="s">
        <v>85</v>
      </c>
      <c r="G27" s="23">
        <v>120</v>
      </c>
      <c r="H27" s="82">
        <v>773.5</v>
      </c>
    </row>
    <row r="28" spans="1:8" ht="79.5" customHeight="1" thickBot="1">
      <c r="A28" s="20"/>
      <c r="B28" s="43" t="s">
        <v>22</v>
      </c>
      <c r="C28" s="21">
        <v>992</v>
      </c>
      <c r="D28" s="22" t="s">
        <v>67</v>
      </c>
      <c r="E28" s="22" t="s">
        <v>70</v>
      </c>
      <c r="F28" s="22"/>
      <c r="G28" s="23"/>
      <c r="H28" s="82">
        <f>H29</f>
        <v>4859.400000000001</v>
      </c>
    </row>
    <row r="29" spans="1:8" ht="45" customHeight="1" thickBot="1">
      <c r="A29" s="20"/>
      <c r="B29" s="54" t="s">
        <v>23</v>
      </c>
      <c r="C29" s="48">
        <v>992</v>
      </c>
      <c r="D29" s="49" t="s">
        <v>67</v>
      </c>
      <c r="E29" s="49" t="s">
        <v>70</v>
      </c>
      <c r="F29" s="50" t="s">
        <v>86</v>
      </c>
      <c r="G29" s="23"/>
      <c r="H29" s="82">
        <f>H30+H36</f>
        <v>4859.400000000001</v>
      </c>
    </row>
    <row r="30" spans="1:8" ht="31.5" thickBot="1">
      <c r="A30" s="20"/>
      <c r="B30" s="54" t="s">
        <v>24</v>
      </c>
      <c r="C30" s="48">
        <v>992</v>
      </c>
      <c r="D30" s="49" t="s">
        <v>67</v>
      </c>
      <c r="E30" s="49" t="s">
        <v>70</v>
      </c>
      <c r="F30" s="55" t="s">
        <v>87</v>
      </c>
      <c r="G30" s="23"/>
      <c r="H30" s="82">
        <f>H31</f>
        <v>4855.6</v>
      </c>
    </row>
    <row r="31" spans="1:8" ht="31.5" thickBot="1">
      <c r="A31" s="20"/>
      <c r="B31" s="54" t="s">
        <v>155</v>
      </c>
      <c r="C31" s="48">
        <v>992</v>
      </c>
      <c r="D31" s="49" t="s">
        <v>67</v>
      </c>
      <c r="E31" s="49" t="s">
        <v>70</v>
      </c>
      <c r="F31" s="55" t="s">
        <v>88</v>
      </c>
      <c r="G31" s="23"/>
      <c r="H31" s="82">
        <f>H32+H33+H34+H35</f>
        <v>4855.6</v>
      </c>
    </row>
    <row r="32" spans="1:8" ht="31.5" thickBot="1">
      <c r="A32" s="20"/>
      <c r="B32" s="54" t="s">
        <v>21</v>
      </c>
      <c r="C32" s="48">
        <v>992</v>
      </c>
      <c r="D32" s="49" t="s">
        <v>67</v>
      </c>
      <c r="E32" s="49" t="s">
        <v>70</v>
      </c>
      <c r="F32" s="55" t="s">
        <v>88</v>
      </c>
      <c r="G32" s="23">
        <v>120</v>
      </c>
      <c r="H32" s="82">
        <v>4118.5</v>
      </c>
    </row>
    <row r="33" spans="1:8" ht="33" customHeight="1" thickBot="1">
      <c r="A33" s="20"/>
      <c r="B33" s="54" t="s">
        <v>25</v>
      </c>
      <c r="C33" s="48">
        <v>992</v>
      </c>
      <c r="D33" s="49" t="s">
        <v>67</v>
      </c>
      <c r="E33" s="49" t="s">
        <v>70</v>
      </c>
      <c r="F33" s="55" t="s">
        <v>88</v>
      </c>
      <c r="G33" s="23">
        <v>240</v>
      </c>
      <c r="H33" s="82">
        <v>511.1</v>
      </c>
    </row>
    <row r="34" spans="1:8" ht="30.75" customHeight="1" thickBot="1">
      <c r="A34" s="20"/>
      <c r="B34" s="54" t="s">
        <v>26</v>
      </c>
      <c r="C34" s="48">
        <v>992</v>
      </c>
      <c r="D34" s="49" t="s">
        <v>67</v>
      </c>
      <c r="E34" s="49" t="s">
        <v>70</v>
      </c>
      <c r="F34" s="55" t="s">
        <v>88</v>
      </c>
      <c r="G34" s="23">
        <v>850</v>
      </c>
      <c r="H34" s="82">
        <v>216.6</v>
      </c>
    </row>
    <row r="35" spans="1:8" ht="30.75" customHeight="1" thickBot="1">
      <c r="A35" s="20"/>
      <c r="B35" s="54" t="s">
        <v>15</v>
      </c>
      <c r="C35" s="48">
        <v>992</v>
      </c>
      <c r="D35" s="49" t="s">
        <v>67</v>
      </c>
      <c r="E35" s="49" t="s">
        <v>70</v>
      </c>
      <c r="F35" s="55" t="s">
        <v>88</v>
      </c>
      <c r="G35" s="23">
        <v>540</v>
      </c>
      <c r="H35" s="82">
        <v>9.4</v>
      </c>
    </row>
    <row r="36" spans="1:8" ht="63.75" customHeight="1" thickBot="1">
      <c r="A36" s="20"/>
      <c r="B36" s="47" t="s">
        <v>93</v>
      </c>
      <c r="C36" s="56" t="s">
        <v>89</v>
      </c>
      <c r="D36" s="56" t="s">
        <v>67</v>
      </c>
      <c r="E36" s="50" t="s">
        <v>70</v>
      </c>
      <c r="F36" s="55" t="s">
        <v>94</v>
      </c>
      <c r="G36" s="23"/>
      <c r="H36" s="82">
        <v>3.8</v>
      </c>
    </row>
    <row r="37" spans="1:8" ht="79.5" customHeight="1" thickBot="1">
      <c r="A37" s="20"/>
      <c r="B37" s="53" t="s">
        <v>95</v>
      </c>
      <c r="C37" s="56" t="s">
        <v>89</v>
      </c>
      <c r="D37" s="56" t="s">
        <v>67</v>
      </c>
      <c r="E37" s="50" t="s">
        <v>70</v>
      </c>
      <c r="F37" s="50" t="s">
        <v>96</v>
      </c>
      <c r="G37" s="23"/>
      <c r="H37" s="82">
        <v>3.8</v>
      </c>
    </row>
    <row r="38" spans="1:8" ht="31.5" customHeight="1" thickBot="1">
      <c r="A38" s="20"/>
      <c r="B38" s="125" t="s">
        <v>25</v>
      </c>
      <c r="C38" s="126" t="s">
        <v>89</v>
      </c>
      <c r="D38" s="126" t="s">
        <v>67</v>
      </c>
      <c r="E38" s="91" t="s">
        <v>70</v>
      </c>
      <c r="F38" s="91" t="s">
        <v>96</v>
      </c>
      <c r="G38" s="33">
        <v>240</v>
      </c>
      <c r="H38" s="86">
        <v>3.8</v>
      </c>
    </row>
    <row r="39" spans="1:8" ht="31.5" customHeight="1" thickBot="1">
      <c r="A39" s="30"/>
      <c r="B39" s="52" t="s">
        <v>188</v>
      </c>
      <c r="C39" s="56" t="s">
        <v>89</v>
      </c>
      <c r="D39" s="56" t="s">
        <v>67</v>
      </c>
      <c r="E39" s="50" t="s">
        <v>187</v>
      </c>
      <c r="F39" s="50"/>
      <c r="G39" s="37"/>
      <c r="H39" s="82">
        <f>H40</f>
        <v>269</v>
      </c>
    </row>
    <row r="40" spans="1:8" ht="31.5" customHeight="1" thickBot="1">
      <c r="A40" s="30"/>
      <c r="B40" s="52" t="s">
        <v>23</v>
      </c>
      <c r="C40" s="56" t="s">
        <v>89</v>
      </c>
      <c r="D40" s="56" t="s">
        <v>67</v>
      </c>
      <c r="E40" s="50" t="s">
        <v>187</v>
      </c>
      <c r="F40" s="50" t="s">
        <v>86</v>
      </c>
      <c r="G40" s="37"/>
      <c r="H40" s="82">
        <f>H41</f>
        <v>269</v>
      </c>
    </row>
    <row r="41" spans="1:8" ht="56.25" customHeight="1" thickBot="1">
      <c r="A41" s="30"/>
      <c r="B41" s="52" t="s">
        <v>192</v>
      </c>
      <c r="C41" s="56" t="s">
        <v>89</v>
      </c>
      <c r="D41" s="56" t="s">
        <v>67</v>
      </c>
      <c r="E41" s="50" t="s">
        <v>187</v>
      </c>
      <c r="F41" s="50" t="s">
        <v>193</v>
      </c>
      <c r="G41" s="37"/>
      <c r="H41" s="82">
        <f>H42</f>
        <v>269</v>
      </c>
    </row>
    <row r="42" spans="1:8" ht="131.25" customHeight="1" thickBot="1">
      <c r="A42" s="30"/>
      <c r="B42" s="127" t="s">
        <v>190</v>
      </c>
      <c r="C42" s="56" t="s">
        <v>89</v>
      </c>
      <c r="D42" s="56" t="s">
        <v>67</v>
      </c>
      <c r="E42" s="50" t="s">
        <v>187</v>
      </c>
      <c r="F42" s="50" t="s">
        <v>191</v>
      </c>
      <c r="G42" s="37"/>
      <c r="H42" s="82">
        <f>H43</f>
        <v>269</v>
      </c>
    </row>
    <row r="43" spans="1:8" ht="31.5" customHeight="1" thickBot="1">
      <c r="A43" s="30"/>
      <c r="B43" s="52" t="s">
        <v>14</v>
      </c>
      <c r="C43" s="56" t="s">
        <v>89</v>
      </c>
      <c r="D43" s="56" t="s">
        <v>67</v>
      </c>
      <c r="E43" s="50" t="s">
        <v>187</v>
      </c>
      <c r="F43" s="50" t="s">
        <v>189</v>
      </c>
      <c r="G43" s="37"/>
      <c r="H43" s="82">
        <f>H44</f>
        <v>269</v>
      </c>
    </row>
    <row r="44" spans="1:8" ht="31.5" customHeight="1" thickBot="1">
      <c r="A44" s="30"/>
      <c r="B44" s="52" t="s">
        <v>25</v>
      </c>
      <c r="C44" s="72" t="s">
        <v>89</v>
      </c>
      <c r="D44" s="56" t="s">
        <v>67</v>
      </c>
      <c r="E44" s="50" t="s">
        <v>187</v>
      </c>
      <c r="F44" s="50" t="s">
        <v>189</v>
      </c>
      <c r="G44" s="37">
        <v>240</v>
      </c>
      <c r="H44" s="82">
        <v>269</v>
      </c>
    </row>
    <row r="45" spans="1:8" ht="15.75" thickBot="1">
      <c r="A45" s="30"/>
      <c r="B45" s="45" t="s">
        <v>27</v>
      </c>
      <c r="C45" s="31">
        <v>992</v>
      </c>
      <c r="D45" s="32" t="s">
        <v>67</v>
      </c>
      <c r="E45" s="32">
        <v>11</v>
      </c>
      <c r="F45" s="32"/>
      <c r="G45" s="33"/>
      <c r="H45" s="87">
        <v>40</v>
      </c>
    </row>
    <row r="46" spans="1:8" ht="47.25" customHeight="1">
      <c r="A46" s="139"/>
      <c r="B46" s="52" t="s">
        <v>156</v>
      </c>
      <c r="C46" s="56" t="s">
        <v>89</v>
      </c>
      <c r="D46" s="56" t="s">
        <v>67</v>
      </c>
      <c r="E46" s="50" t="s">
        <v>90</v>
      </c>
      <c r="F46" s="50" t="s">
        <v>86</v>
      </c>
      <c r="G46" s="157"/>
      <c r="H46" s="141">
        <v>40</v>
      </c>
    </row>
    <row r="47" spans="1:8" ht="15.75" customHeight="1" hidden="1" thickBot="1">
      <c r="A47" s="140"/>
      <c r="B47" s="53" t="s">
        <v>28</v>
      </c>
      <c r="C47" s="56" t="s">
        <v>89</v>
      </c>
      <c r="D47" s="56" t="s">
        <v>67</v>
      </c>
      <c r="E47" s="50" t="s">
        <v>90</v>
      </c>
      <c r="F47" s="55" t="s">
        <v>91</v>
      </c>
      <c r="G47" s="157"/>
      <c r="H47" s="141"/>
    </row>
    <row r="48" spans="1:8" ht="31.5" thickBot="1">
      <c r="A48" s="30"/>
      <c r="B48" s="52" t="s">
        <v>157</v>
      </c>
      <c r="C48" s="56" t="s">
        <v>89</v>
      </c>
      <c r="D48" s="56" t="s">
        <v>67</v>
      </c>
      <c r="E48" s="50" t="s">
        <v>90</v>
      </c>
      <c r="F48" s="50" t="s">
        <v>91</v>
      </c>
      <c r="G48" s="34"/>
      <c r="H48" s="82">
        <v>40</v>
      </c>
    </row>
    <row r="49" spans="1:8" ht="31.5" thickBot="1">
      <c r="A49" s="20"/>
      <c r="B49" s="53" t="s">
        <v>158</v>
      </c>
      <c r="C49" s="56" t="s">
        <v>89</v>
      </c>
      <c r="D49" s="56" t="s">
        <v>67</v>
      </c>
      <c r="E49" s="50" t="s">
        <v>90</v>
      </c>
      <c r="F49" s="50" t="s">
        <v>92</v>
      </c>
      <c r="G49" s="23"/>
      <c r="H49" s="82">
        <v>40</v>
      </c>
    </row>
    <row r="50" spans="1:8" ht="16.5" customHeight="1" thickBot="1">
      <c r="A50" s="20"/>
      <c r="B50" s="53" t="s">
        <v>29</v>
      </c>
      <c r="C50" s="56" t="s">
        <v>89</v>
      </c>
      <c r="D50" s="56" t="s">
        <v>67</v>
      </c>
      <c r="E50" s="50" t="s">
        <v>90</v>
      </c>
      <c r="F50" s="50" t="s">
        <v>92</v>
      </c>
      <c r="G50" s="23">
        <v>870</v>
      </c>
      <c r="H50" s="82">
        <v>40</v>
      </c>
    </row>
    <row r="51" spans="1:8" ht="16.5" customHeight="1" thickBot="1">
      <c r="A51" s="20"/>
      <c r="B51" s="43" t="s">
        <v>30</v>
      </c>
      <c r="C51" s="21">
        <v>992</v>
      </c>
      <c r="D51" s="22" t="s">
        <v>67</v>
      </c>
      <c r="E51" s="22">
        <v>13</v>
      </c>
      <c r="F51" s="22"/>
      <c r="G51" s="23"/>
      <c r="H51" s="82">
        <f>H52</f>
        <v>2789.2999999999997</v>
      </c>
    </row>
    <row r="52" spans="1:8" ht="50.25" customHeight="1" thickBot="1">
      <c r="A52" s="20"/>
      <c r="B52" s="54" t="s">
        <v>23</v>
      </c>
      <c r="C52" s="48">
        <v>992</v>
      </c>
      <c r="D52" s="49" t="s">
        <v>67</v>
      </c>
      <c r="E52" s="49">
        <v>13</v>
      </c>
      <c r="F52" s="50" t="s">
        <v>86</v>
      </c>
      <c r="G52" s="23"/>
      <c r="H52" s="82">
        <f>H53+H58+H62</f>
        <v>2789.2999999999997</v>
      </c>
    </row>
    <row r="53" spans="1:8" ht="31.5" thickBot="1">
      <c r="A53" s="20"/>
      <c r="B53" s="54" t="s">
        <v>177</v>
      </c>
      <c r="C53" s="48">
        <v>992</v>
      </c>
      <c r="D53" s="49" t="s">
        <v>67</v>
      </c>
      <c r="E53" s="49">
        <v>13</v>
      </c>
      <c r="F53" s="49" t="s">
        <v>175</v>
      </c>
      <c r="G53" s="23"/>
      <c r="H53" s="82">
        <f>H54</f>
        <v>2335.6</v>
      </c>
    </row>
    <row r="54" spans="1:8" ht="47.25" thickBot="1">
      <c r="A54" s="20"/>
      <c r="B54" s="54" t="s">
        <v>31</v>
      </c>
      <c r="C54" s="48">
        <v>992</v>
      </c>
      <c r="D54" s="49" t="s">
        <v>67</v>
      </c>
      <c r="E54" s="49">
        <v>13</v>
      </c>
      <c r="F54" s="49" t="s">
        <v>176</v>
      </c>
      <c r="G54" s="23"/>
      <c r="H54" s="82">
        <f>H55+H56+H57</f>
        <v>2335.6</v>
      </c>
    </row>
    <row r="55" spans="1:8" ht="31.5" thickBot="1">
      <c r="A55" s="20"/>
      <c r="B55" s="54" t="s">
        <v>32</v>
      </c>
      <c r="C55" s="48">
        <v>992</v>
      </c>
      <c r="D55" s="49" t="s">
        <v>67</v>
      </c>
      <c r="E55" s="49">
        <v>13</v>
      </c>
      <c r="F55" s="49" t="s">
        <v>176</v>
      </c>
      <c r="G55" s="23">
        <v>110</v>
      </c>
      <c r="H55" s="82">
        <v>2137.5</v>
      </c>
    </row>
    <row r="56" spans="1:8" ht="31.5" customHeight="1" thickBot="1">
      <c r="A56" s="20"/>
      <c r="B56" s="54" t="s">
        <v>25</v>
      </c>
      <c r="C56" s="48">
        <v>992</v>
      </c>
      <c r="D56" s="49" t="s">
        <v>67</v>
      </c>
      <c r="E56" s="49">
        <v>13</v>
      </c>
      <c r="F56" s="49" t="s">
        <v>176</v>
      </c>
      <c r="G56" s="23">
        <v>240</v>
      </c>
      <c r="H56" s="82">
        <v>186</v>
      </c>
    </row>
    <row r="57" spans="1:8" ht="31.5" thickBot="1">
      <c r="A57" s="20"/>
      <c r="B57" s="54" t="s">
        <v>26</v>
      </c>
      <c r="C57" s="48">
        <v>992</v>
      </c>
      <c r="D57" s="49" t="s">
        <v>67</v>
      </c>
      <c r="E57" s="49">
        <v>13</v>
      </c>
      <c r="F57" s="49" t="s">
        <v>176</v>
      </c>
      <c r="G57" s="23">
        <v>850</v>
      </c>
      <c r="H57" s="82">
        <v>12.1</v>
      </c>
    </row>
    <row r="58" spans="1:8" ht="32.25" customHeight="1" thickBot="1">
      <c r="A58" s="20"/>
      <c r="B58" s="54" t="s">
        <v>170</v>
      </c>
      <c r="C58" s="48">
        <v>992</v>
      </c>
      <c r="D58" s="49" t="s">
        <v>67</v>
      </c>
      <c r="E58" s="49">
        <v>13</v>
      </c>
      <c r="F58" s="49" t="s">
        <v>97</v>
      </c>
      <c r="G58" s="23"/>
      <c r="H58" s="82">
        <f>H59</f>
        <v>50</v>
      </c>
    </row>
    <row r="59" spans="1:8" ht="49.5" customHeight="1" thickBot="1">
      <c r="A59" s="20"/>
      <c r="B59" s="57" t="s">
        <v>102</v>
      </c>
      <c r="C59" s="48">
        <v>992</v>
      </c>
      <c r="D59" s="49" t="s">
        <v>67</v>
      </c>
      <c r="E59" s="49">
        <v>13</v>
      </c>
      <c r="F59" s="49" t="s">
        <v>141</v>
      </c>
      <c r="G59" s="23"/>
      <c r="H59" s="82">
        <f>H60</f>
        <v>50</v>
      </c>
    </row>
    <row r="60" spans="1:8" ht="32.25" customHeight="1" thickBot="1">
      <c r="A60" s="20"/>
      <c r="B60" s="54" t="s">
        <v>171</v>
      </c>
      <c r="C60" s="48">
        <v>992</v>
      </c>
      <c r="D60" s="49" t="s">
        <v>67</v>
      </c>
      <c r="E60" s="49">
        <v>13</v>
      </c>
      <c r="F60" s="49" t="s">
        <v>142</v>
      </c>
      <c r="G60" s="23"/>
      <c r="H60" s="82">
        <f>H61</f>
        <v>50</v>
      </c>
    </row>
    <row r="61" spans="1:8" ht="32.25" customHeight="1" thickBot="1">
      <c r="A61" s="20"/>
      <c r="B61" s="54" t="s">
        <v>25</v>
      </c>
      <c r="C61" s="48">
        <v>992</v>
      </c>
      <c r="D61" s="49" t="s">
        <v>67</v>
      </c>
      <c r="E61" s="49">
        <v>13</v>
      </c>
      <c r="F61" s="49" t="s">
        <v>142</v>
      </c>
      <c r="G61" s="23">
        <v>240</v>
      </c>
      <c r="H61" s="82">
        <v>50</v>
      </c>
    </row>
    <row r="62" spans="1:8" ht="32.25" customHeight="1" thickBot="1">
      <c r="A62" s="20"/>
      <c r="B62" s="54" t="s">
        <v>143</v>
      </c>
      <c r="C62" s="48">
        <v>992</v>
      </c>
      <c r="D62" s="49" t="s">
        <v>67</v>
      </c>
      <c r="E62" s="49">
        <v>13</v>
      </c>
      <c r="F62" s="59" t="s">
        <v>98</v>
      </c>
      <c r="G62" s="23"/>
      <c r="H62" s="82">
        <f>H66+H69+H63+H72</f>
        <v>403.7</v>
      </c>
    </row>
    <row r="63" spans="1:8" ht="16.5" customHeight="1" thickBot="1">
      <c r="A63" s="20"/>
      <c r="B63" s="103" t="s">
        <v>186</v>
      </c>
      <c r="C63" s="115">
        <v>992</v>
      </c>
      <c r="D63" s="123" t="s">
        <v>67</v>
      </c>
      <c r="E63" s="116">
        <v>13</v>
      </c>
      <c r="F63" s="115" t="s">
        <v>211</v>
      </c>
      <c r="G63" s="23"/>
      <c r="H63" s="82">
        <f>H64</f>
        <v>5.5</v>
      </c>
    </row>
    <row r="64" spans="1:8" ht="16.5" customHeight="1" thickBot="1">
      <c r="A64" s="104"/>
      <c r="B64" s="103" t="s">
        <v>186</v>
      </c>
      <c r="C64" s="115">
        <v>992</v>
      </c>
      <c r="D64" s="123" t="s">
        <v>67</v>
      </c>
      <c r="E64" s="116">
        <v>13</v>
      </c>
      <c r="F64" s="115" t="s">
        <v>210</v>
      </c>
      <c r="G64" s="100"/>
      <c r="H64" s="124">
        <f>H65</f>
        <v>5.5</v>
      </c>
    </row>
    <row r="65" spans="1:8" ht="32.25" customHeight="1" thickBot="1">
      <c r="A65" s="104"/>
      <c r="B65" s="54" t="s">
        <v>26</v>
      </c>
      <c r="C65" s="115">
        <v>992</v>
      </c>
      <c r="D65" s="123" t="s">
        <v>67</v>
      </c>
      <c r="E65" s="116">
        <v>13</v>
      </c>
      <c r="F65" s="115" t="s">
        <v>210</v>
      </c>
      <c r="G65" s="101">
        <v>850</v>
      </c>
      <c r="H65" s="124">
        <v>5.5</v>
      </c>
    </row>
    <row r="66" spans="1:8" ht="47.25" thickBot="1">
      <c r="A66" s="20"/>
      <c r="B66" s="54" t="s">
        <v>33</v>
      </c>
      <c r="C66" s="48">
        <v>992</v>
      </c>
      <c r="D66" s="49" t="s">
        <v>67</v>
      </c>
      <c r="E66" s="49">
        <v>13</v>
      </c>
      <c r="F66" s="59" t="s">
        <v>99</v>
      </c>
      <c r="G66" s="23"/>
      <c r="H66" s="87">
        <f>H67</f>
        <v>208.1</v>
      </c>
    </row>
    <row r="67" spans="1:8" ht="47.25" thickBot="1">
      <c r="A67" s="20"/>
      <c r="B67" s="54" t="s">
        <v>31</v>
      </c>
      <c r="C67" s="48">
        <v>992</v>
      </c>
      <c r="D67" s="49" t="s">
        <v>67</v>
      </c>
      <c r="E67" s="49">
        <v>13</v>
      </c>
      <c r="F67" s="59" t="s">
        <v>172</v>
      </c>
      <c r="G67" s="23"/>
      <c r="H67" s="82">
        <f>H68</f>
        <v>208.1</v>
      </c>
    </row>
    <row r="68" spans="1:8" ht="16.5" customHeight="1" thickBot="1">
      <c r="A68" s="20"/>
      <c r="B68" s="54" t="s">
        <v>15</v>
      </c>
      <c r="C68" s="48">
        <v>992</v>
      </c>
      <c r="D68" s="49" t="s">
        <v>67</v>
      </c>
      <c r="E68" s="49">
        <v>13</v>
      </c>
      <c r="F68" s="59" t="s">
        <v>172</v>
      </c>
      <c r="G68" s="23">
        <v>540</v>
      </c>
      <c r="H68" s="82">
        <v>208.1</v>
      </c>
    </row>
    <row r="69" spans="1:8" ht="99" customHeight="1" thickBot="1">
      <c r="A69" s="20"/>
      <c r="B69" s="43" t="s">
        <v>185</v>
      </c>
      <c r="C69" s="21">
        <v>992</v>
      </c>
      <c r="D69" s="22" t="s">
        <v>67</v>
      </c>
      <c r="E69" s="22">
        <v>13</v>
      </c>
      <c r="F69" s="22" t="s">
        <v>149</v>
      </c>
      <c r="G69" s="23"/>
      <c r="H69" s="82">
        <f>H70</f>
        <v>35.1</v>
      </c>
    </row>
    <row r="70" spans="1:8" ht="15.75" thickBot="1">
      <c r="A70" s="20"/>
      <c r="B70" s="43" t="s">
        <v>110</v>
      </c>
      <c r="C70" s="21">
        <v>992</v>
      </c>
      <c r="D70" s="22" t="s">
        <v>67</v>
      </c>
      <c r="E70" s="22">
        <v>13</v>
      </c>
      <c r="F70" s="22" t="s">
        <v>150</v>
      </c>
      <c r="G70" s="23"/>
      <c r="H70" s="82">
        <f>H71</f>
        <v>35.1</v>
      </c>
    </row>
    <row r="71" spans="1:8" ht="33" customHeight="1" thickBot="1">
      <c r="A71" s="20"/>
      <c r="B71" s="43" t="s">
        <v>25</v>
      </c>
      <c r="C71" s="21">
        <v>992</v>
      </c>
      <c r="D71" s="22" t="s">
        <v>67</v>
      </c>
      <c r="E71" s="22">
        <v>13</v>
      </c>
      <c r="F71" s="22" t="s">
        <v>150</v>
      </c>
      <c r="G71" s="23">
        <v>240</v>
      </c>
      <c r="H71" s="82">
        <v>35.1</v>
      </c>
    </row>
    <row r="72" spans="1:8" ht="33" customHeight="1" thickBot="1">
      <c r="A72" s="20"/>
      <c r="B72" s="43" t="s">
        <v>207</v>
      </c>
      <c r="C72" s="21">
        <v>992</v>
      </c>
      <c r="D72" s="22" t="s">
        <v>67</v>
      </c>
      <c r="E72" s="22">
        <v>13</v>
      </c>
      <c r="F72" s="22" t="s">
        <v>205</v>
      </c>
      <c r="G72" s="23"/>
      <c r="H72" s="82">
        <f>H73</f>
        <v>155</v>
      </c>
    </row>
    <row r="73" spans="1:8" ht="33" customHeight="1" thickBot="1">
      <c r="A73" s="20"/>
      <c r="B73" s="54" t="s">
        <v>171</v>
      </c>
      <c r="C73" s="21">
        <v>992</v>
      </c>
      <c r="D73" s="22" t="s">
        <v>67</v>
      </c>
      <c r="E73" s="22">
        <v>13</v>
      </c>
      <c r="F73" s="22" t="s">
        <v>206</v>
      </c>
      <c r="G73" s="23"/>
      <c r="H73" s="82">
        <f>H74</f>
        <v>155</v>
      </c>
    </row>
    <row r="74" spans="1:8" ht="33" customHeight="1" thickBot="1">
      <c r="A74" s="20"/>
      <c r="B74" s="43" t="s">
        <v>25</v>
      </c>
      <c r="C74" s="21">
        <v>992</v>
      </c>
      <c r="D74" s="22" t="s">
        <v>67</v>
      </c>
      <c r="E74" s="22">
        <v>13</v>
      </c>
      <c r="F74" s="22" t="s">
        <v>206</v>
      </c>
      <c r="G74" s="23">
        <v>240</v>
      </c>
      <c r="H74" s="82">
        <v>155</v>
      </c>
    </row>
    <row r="75" spans="1:8" ht="15.75" thickBot="1">
      <c r="A75" s="24" t="s">
        <v>34</v>
      </c>
      <c r="B75" s="44" t="s">
        <v>35</v>
      </c>
      <c r="C75" s="25">
        <v>992</v>
      </c>
      <c r="D75" s="26" t="s">
        <v>69</v>
      </c>
      <c r="E75" s="26"/>
      <c r="F75" s="26"/>
      <c r="G75" s="27"/>
      <c r="H75" s="84">
        <f>H76</f>
        <v>202.6</v>
      </c>
    </row>
    <row r="76" spans="1:8" ht="31.5" thickBot="1">
      <c r="A76" s="20"/>
      <c r="B76" s="54" t="s">
        <v>36</v>
      </c>
      <c r="C76" s="48">
        <v>992</v>
      </c>
      <c r="D76" s="49" t="s">
        <v>69</v>
      </c>
      <c r="E76" s="49" t="s">
        <v>71</v>
      </c>
      <c r="F76" s="49"/>
      <c r="G76" s="23"/>
      <c r="H76" s="82">
        <f>H77</f>
        <v>202.6</v>
      </c>
    </row>
    <row r="77" spans="1:8" ht="44.25" customHeight="1" thickBot="1">
      <c r="A77" s="20"/>
      <c r="B77" s="52" t="s">
        <v>100</v>
      </c>
      <c r="C77" s="48">
        <v>992</v>
      </c>
      <c r="D77" s="49" t="s">
        <v>69</v>
      </c>
      <c r="E77" s="49" t="s">
        <v>71</v>
      </c>
      <c r="F77" s="50" t="s">
        <v>86</v>
      </c>
      <c r="G77" s="23"/>
      <c r="H77" s="82">
        <f>H78</f>
        <v>202.6</v>
      </c>
    </row>
    <row r="78" spans="1:8" ht="47.25" customHeight="1" thickBot="1">
      <c r="A78" s="20"/>
      <c r="B78" s="47" t="s">
        <v>93</v>
      </c>
      <c r="C78" s="48">
        <v>992</v>
      </c>
      <c r="D78" s="49" t="s">
        <v>69</v>
      </c>
      <c r="E78" s="49" t="s">
        <v>71</v>
      </c>
      <c r="F78" s="55" t="s">
        <v>94</v>
      </c>
      <c r="G78" s="23"/>
      <c r="H78" s="82">
        <f>H79</f>
        <v>202.6</v>
      </c>
    </row>
    <row r="79" spans="1:8" ht="47.25" thickBot="1">
      <c r="A79" s="20"/>
      <c r="B79" s="53" t="s">
        <v>101</v>
      </c>
      <c r="C79" s="48">
        <v>992</v>
      </c>
      <c r="D79" s="49" t="s">
        <v>69</v>
      </c>
      <c r="E79" s="49" t="s">
        <v>71</v>
      </c>
      <c r="F79" s="74" t="s">
        <v>168</v>
      </c>
      <c r="G79" s="23"/>
      <c r="H79" s="82">
        <f>H80</f>
        <v>202.6</v>
      </c>
    </row>
    <row r="80" spans="1:8" ht="32.25" customHeight="1" thickBot="1">
      <c r="A80" s="28"/>
      <c r="B80" s="60" t="s">
        <v>21</v>
      </c>
      <c r="C80" s="61">
        <v>992</v>
      </c>
      <c r="D80" s="62" t="s">
        <v>69</v>
      </c>
      <c r="E80" s="62" t="s">
        <v>71</v>
      </c>
      <c r="F80" s="75" t="s">
        <v>168</v>
      </c>
      <c r="G80" s="29">
        <v>120</v>
      </c>
      <c r="H80" s="82">
        <v>202.6</v>
      </c>
    </row>
    <row r="81" spans="1:8" ht="21" customHeight="1">
      <c r="A81" s="146" t="s">
        <v>37</v>
      </c>
      <c r="B81" s="148" t="s">
        <v>38</v>
      </c>
      <c r="C81" s="146">
        <v>992</v>
      </c>
      <c r="D81" s="150" t="s">
        <v>71</v>
      </c>
      <c r="E81" s="150"/>
      <c r="F81" s="150"/>
      <c r="G81" s="152"/>
      <c r="H81" s="142">
        <f>H83+H99+H103</f>
        <v>40.2</v>
      </c>
    </row>
    <row r="82" spans="1:8" ht="12.75" customHeight="1" thickBot="1">
      <c r="A82" s="147"/>
      <c r="B82" s="149"/>
      <c r="C82" s="147"/>
      <c r="D82" s="151"/>
      <c r="E82" s="151"/>
      <c r="F82" s="151"/>
      <c r="G82" s="153"/>
      <c r="H82" s="142"/>
    </row>
    <row r="83" spans="1:8" ht="62.25" customHeight="1" thickBot="1">
      <c r="A83" s="20"/>
      <c r="B83" s="43" t="s">
        <v>39</v>
      </c>
      <c r="C83" s="21">
        <v>992</v>
      </c>
      <c r="D83" s="22" t="s">
        <v>71</v>
      </c>
      <c r="E83" s="22" t="s">
        <v>72</v>
      </c>
      <c r="F83" s="22"/>
      <c r="G83" s="23"/>
      <c r="H83" s="82">
        <f>H84</f>
        <v>2</v>
      </c>
    </row>
    <row r="84" spans="1:8" ht="16.5" customHeight="1" thickBot="1">
      <c r="A84" s="20"/>
      <c r="B84" s="57" t="s">
        <v>127</v>
      </c>
      <c r="C84" s="48">
        <v>992</v>
      </c>
      <c r="D84" s="49" t="s">
        <v>71</v>
      </c>
      <c r="E84" s="49" t="s">
        <v>72</v>
      </c>
      <c r="F84" s="49" t="s">
        <v>128</v>
      </c>
      <c r="G84" s="23"/>
      <c r="H84" s="82">
        <f>H85+H96</f>
        <v>2</v>
      </c>
    </row>
    <row r="85" spans="1:8" ht="56.25" customHeight="1">
      <c r="A85" s="133"/>
      <c r="B85" s="162" t="s">
        <v>132</v>
      </c>
      <c r="C85" s="158">
        <v>992</v>
      </c>
      <c r="D85" s="154" t="s">
        <v>71</v>
      </c>
      <c r="E85" s="154" t="s">
        <v>72</v>
      </c>
      <c r="F85" s="154" t="s">
        <v>131</v>
      </c>
      <c r="G85" s="139"/>
      <c r="H85" s="141">
        <f>H89</f>
        <v>1</v>
      </c>
    </row>
    <row r="86" spans="1:8" ht="15" customHeight="1" hidden="1">
      <c r="A86" s="161"/>
      <c r="B86" s="164"/>
      <c r="C86" s="159"/>
      <c r="D86" s="155"/>
      <c r="E86" s="155"/>
      <c r="F86" s="155"/>
      <c r="G86" s="143"/>
      <c r="H86" s="141"/>
    </row>
    <row r="87" spans="1:8" ht="15" customHeight="1" hidden="1">
      <c r="A87" s="161"/>
      <c r="B87" s="164"/>
      <c r="C87" s="159"/>
      <c r="D87" s="155"/>
      <c r="E87" s="155"/>
      <c r="F87" s="155"/>
      <c r="G87" s="143"/>
      <c r="H87" s="141"/>
    </row>
    <row r="88" spans="1:8" ht="9" customHeight="1" thickBot="1">
      <c r="A88" s="134"/>
      <c r="B88" s="163"/>
      <c r="C88" s="160"/>
      <c r="D88" s="156"/>
      <c r="E88" s="156"/>
      <c r="F88" s="156"/>
      <c r="G88" s="140"/>
      <c r="H88" s="141"/>
    </row>
    <row r="89" spans="1:8" ht="73.5" customHeight="1">
      <c r="A89" s="133"/>
      <c r="B89" s="162" t="s">
        <v>40</v>
      </c>
      <c r="C89" s="158">
        <v>992</v>
      </c>
      <c r="D89" s="154" t="s">
        <v>71</v>
      </c>
      <c r="E89" s="154" t="s">
        <v>72</v>
      </c>
      <c r="F89" s="154" t="s">
        <v>133</v>
      </c>
      <c r="G89" s="139"/>
      <c r="H89" s="141">
        <f>H94</f>
        <v>1</v>
      </c>
    </row>
    <row r="90" spans="1:8" ht="15" customHeight="1" hidden="1">
      <c r="A90" s="161"/>
      <c r="B90" s="164"/>
      <c r="C90" s="159"/>
      <c r="D90" s="155"/>
      <c r="E90" s="155"/>
      <c r="F90" s="155"/>
      <c r="G90" s="143"/>
      <c r="H90" s="141"/>
    </row>
    <row r="91" spans="1:8" ht="15" customHeight="1" hidden="1">
      <c r="A91" s="161"/>
      <c r="B91" s="164"/>
      <c r="C91" s="159"/>
      <c r="D91" s="155"/>
      <c r="E91" s="155"/>
      <c r="F91" s="155"/>
      <c r="G91" s="143"/>
      <c r="H91" s="141"/>
    </row>
    <row r="92" spans="1:8" ht="15" customHeight="1" hidden="1">
      <c r="A92" s="161"/>
      <c r="B92" s="164"/>
      <c r="C92" s="159"/>
      <c r="D92" s="155"/>
      <c r="E92" s="155"/>
      <c r="F92" s="155"/>
      <c r="G92" s="143"/>
      <c r="H92" s="141"/>
    </row>
    <row r="93" spans="1:8" ht="5.25" customHeight="1" thickBot="1">
      <c r="A93" s="134"/>
      <c r="B93" s="163"/>
      <c r="C93" s="160"/>
      <c r="D93" s="156"/>
      <c r="E93" s="156"/>
      <c r="F93" s="156"/>
      <c r="G93" s="140"/>
      <c r="H93" s="141"/>
    </row>
    <row r="94" spans="1:8" ht="23.25" customHeight="1">
      <c r="A94" s="133"/>
      <c r="B94" s="162" t="s">
        <v>25</v>
      </c>
      <c r="C94" s="158">
        <v>992</v>
      </c>
      <c r="D94" s="154" t="s">
        <v>71</v>
      </c>
      <c r="E94" s="154" t="s">
        <v>72</v>
      </c>
      <c r="F94" s="154" t="s">
        <v>133</v>
      </c>
      <c r="G94" s="144">
        <v>240</v>
      </c>
      <c r="H94" s="141">
        <v>1</v>
      </c>
    </row>
    <row r="95" spans="1:8" ht="7.5" customHeight="1" thickBot="1">
      <c r="A95" s="134"/>
      <c r="B95" s="163"/>
      <c r="C95" s="160"/>
      <c r="D95" s="156"/>
      <c r="E95" s="156"/>
      <c r="F95" s="156"/>
      <c r="G95" s="145"/>
      <c r="H95" s="141"/>
    </row>
    <row r="96" spans="1:8" ht="99.75" customHeight="1" thickBot="1">
      <c r="A96" s="20"/>
      <c r="B96" s="57" t="s">
        <v>135</v>
      </c>
      <c r="C96" s="48">
        <v>992</v>
      </c>
      <c r="D96" s="49" t="s">
        <v>71</v>
      </c>
      <c r="E96" s="49" t="s">
        <v>72</v>
      </c>
      <c r="F96" s="49" t="s">
        <v>134</v>
      </c>
      <c r="G96" s="23"/>
      <c r="H96" s="82">
        <f>H97</f>
        <v>1</v>
      </c>
    </row>
    <row r="97" spans="1:8" ht="47.25" thickBot="1">
      <c r="A97" s="20"/>
      <c r="B97" s="54" t="s">
        <v>41</v>
      </c>
      <c r="C97" s="48">
        <v>992</v>
      </c>
      <c r="D97" s="49" t="s">
        <v>71</v>
      </c>
      <c r="E97" s="49" t="s">
        <v>72</v>
      </c>
      <c r="F97" s="49" t="s">
        <v>136</v>
      </c>
      <c r="G97" s="23"/>
      <c r="H97" s="82">
        <f>H98</f>
        <v>1</v>
      </c>
    </row>
    <row r="98" spans="1:8" ht="33" customHeight="1" thickBot="1">
      <c r="A98" s="20"/>
      <c r="B98" s="54" t="s">
        <v>25</v>
      </c>
      <c r="C98" s="48">
        <v>992</v>
      </c>
      <c r="D98" s="49" t="s">
        <v>71</v>
      </c>
      <c r="E98" s="49" t="s">
        <v>72</v>
      </c>
      <c r="F98" s="49" t="s">
        <v>136</v>
      </c>
      <c r="G98" s="23">
        <v>240</v>
      </c>
      <c r="H98" s="82">
        <v>1</v>
      </c>
    </row>
    <row r="99" spans="1:8" ht="15.75" thickBot="1">
      <c r="A99" s="20"/>
      <c r="B99" s="54" t="s">
        <v>42</v>
      </c>
      <c r="C99" s="48">
        <v>992</v>
      </c>
      <c r="D99" s="49" t="s">
        <v>71</v>
      </c>
      <c r="E99" s="49">
        <v>10</v>
      </c>
      <c r="F99" s="49"/>
      <c r="G99" s="23"/>
      <c r="H99" s="82">
        <f>H100</f>
        <v>1</v>
      </c>
    </row>
    <row r="100" spans="1:8" ht="49.5" customHeight="1" thickBot="1">
      <c r="A100" s="20"/>
      <c r="B100" s="63" t="s">
        <v>126</v>
      </c>
      <c r="C100" s="48">
        <v>992</v>
      </c>
      <c r="D100" s="49" t="s">
        <v>71</v>
      </c>
      <c r="E100" s="49">
        <v>10</v>
      </c>
      <c r="F100" s="49" t="s">
        <v>129</v>
      </c>
      <c r="G100" s="23"/>
      <c r="H100" s="82">
        <f>H101</f>
        <v>1</v>
      </c>
    </row>
    <row r="101" spans="1:8" ht="30.75" customHeight="1" thickBot="1">
      <c r="A101" s="20"/>
      <c r="B101" s="54" t="s">
        <v>43</v>
      </c>
      <c r="C101" s="48">
        <v>992</v>
      </c>
      <c r="D101" s="49" t="s">
        <v>71</v>
      </c>
      <c r="E101" s="49">
        <v>10</v>
      </c>
      <c r="F101" s="49" t="s">
        <v>130</v>
      </c>
      <c r="G101" s="23"/>
      <c r="H101" s="82">
        <f>H102</f>
        <v>1</v>
      </c>
    </row>
    <row r="102" spans="1:8" ht="32.25" customHeight="1" thickBot="1">
      <c r="A102" s="20"/>
      <c r="B102" s="54" t="s">
        <v>25</v>
      </c>
      <c r="C102" s="48">
        <v>992</v>
      </c>
      <c r="D102" s="49" t="s">
        <v>71</v>
      </c>
      <c r="E102" s="49">
        <v>10</v>
      </c>
      <c r="F102" s="49" t="s">
        <v>130</v>
      </c>
      <c r="G102" s="23">
        <v>240</v>
      </c>
      <c r="H102" s="82">
        <v>1</v>
      </c>
    </row>
    <row r="103" spans="1:8" ht="47.25" thickBot="1">
      <c r="A103" s="20"/>
      <c r="B103" s="43" t="s">
        <v>44</v>
      </c>
      <c r="C103" s="21">
        <v>992</v>
      </c>
      <c r="D103" s="22" t="s">
        <v>71</v>
      </c>
      <c r="E103" s="22">
        <v>14</v>
      </c>
      <c r="F103" s="22"/>
      <c r="G103" s="23"/>
      <c r="H103" s="85">
        <f>H104</f>
        <v>37.2</v>
      </c>
    </row>
    <row r="104" spans="1:8" ht="78" thickBot="1">
      <c r="A104" s="20"/>
      <c r="B104" s="54" t="s">
        <v>159</v>
      </c>
      <c r="C104" s="48">
        <v>992</v>
      </c>
      <c r="D104" s="49" t="s">
        <v>71</v>
      </c>
      <c r="E104" s="49">
        <v>14</v>
      </c>
      <c r="F104" s="49" t="s">
        <v>151</v>
      </c>
      <c r="G104" s="23"/>
      <c r="H104" s="82">
        <f>H105</f>
        <v>37.2</v>
      </c>
    </row>
    <row r="105" spans="1:8" ht="93.75" thickBot="1">
      <c r="A105" s="20"/>
      <c r="B105" s="54" t="s">
        <v>208</v>
      </c>
      <c r="C105" s="31">
        <v>992</v>
      </c>
      <c r="D105" s="22" t="s">
        <v>71</v>
      </c>
      <c r="E105" s="22">
        <v>14</v>
      </c>
      <c r="F105" s="22" t="s">
        <v>152</v>
      </c>
      <c r="G105" s="23"/>
      <c r="H105" s="82">
        <f>H106</f>
        <v>37.2</v>
      </c>
    </row>
    <row r="106" spans="1:8" ht="62.25">
      <c r="A106" s="35"/>
      <c r="B106" s="64" t="s">
        <v>160</v>
      </c>
      <c r="C106" s="37">
        <v>992</v>
      </c>
      <c r="D106" s="32" t="s">
        <v>71</v>
      </c>
      <c r="E106" s="32">
        <v>14</v>
      </c>
      <c r="F106" s="32" t="s">
        <v>153</v>
      </c>
      <c r="G106" s="33"/>
      <c r="H106" s="86">
        <f>H107</f>
        <v>37.2</v>
      </c>
    </row>
    <row r="107" spans="1:8" ht="15">
      <c r="A107" s="37"/>
      <c r="B107" s="45" t="s">
        <v>110</v>
      </c>
      <c r="C107" s="37">
        <v>992</v>
      </c>
      <c r="D107" s="38" t="s">
        <v>71</v>
      </c>
      <c r="E107" s="38">
        <v>14</v>
      </c>
      <c r="F107" s="39" t="s">
        <v>154</v>
      </c>
      <c r="G107" s="37"/>
      <c r="H107" s="82">
        <f>H108</f>
        <v>37.2</v>
      </c>
    </row>
    <row r="108" spans="1:8" ht="47.25" customHeight="1" thickBot="1">
      <c r="A108" s="37"/>
      <c r="B108" s="54" t="s">
        <v>25</v>
      </c>
      <c r="C108" s="37">
        <v>992</v>
      </c>
      <c r="D108" s="38" t="s">
        <v>71</v>
      </c>
      <c r="E108" s="38">
        <v>14</v>
      </c>
      <c r="F108" s="39" t="s">
        <v>154</v>
      </c>
      <c r="G108" s="37">
        <v>240</v>
      </c>
      <c r="H108" s="82">
        <v>37.2</v>
      </c>
    </row>
    <row r="109" spans="1:8" ht="15">
      <c r="A109" s="15" t="s">
        <v>45</v>
      </c>
      <c r="B109" s="46" t="s">
        <v>46</v>
      </c>
      <c r="C109" s="15">
        <v>992</v>
      </c>
      <c r="D109" s="40" t="s">
        <v>70</v>
      </c>
      <c r="E109" s="40"/>
      <c r="F109" s="40"/>
      <c r="G109" s="15"/>
      <c r="H109" s="83">
        <f>H110+H118</f>
        <v>2981.1</v>
      </c>
    </row>
    <row r="110" spans="1:8" ht="15.75" thickBot="1">
      <c r="A110" s="20"/>
      <c r="B110" s="43" t="s">
        <v>47</v>
      </c>
      <c r="C110" s="21">
        <v>992</v>
      </c>
      <c r="D110" s="22" t="s">
        <v>70</v>
      </c>
      <c r="E110" s="22" t="s">
        <v>72</v>
      </c>
      <c r="F110" s="22"/>
      <c r="G110" s="23"/>
      <c r="H110" s="87">
        <f>H111</f>
        <v>2838</v>
      </c>
    </row>
    <row r="111" spans="1:8" ht="16.5" customHeight="1" thickBot="1">
      <c r="A111" s="20"/>
      <c r="B111" s="47" t="s">
        <v>48</v>
      </c>
      <c r="C111" s="65">
        <v>992</v>
      </c>
      <c r="D111" s="56" t="s">
        <v>70</v>
      </c>
      <c r="E111" s="56" t="s">
        <v>72</v>
      </c>
      <c r="F111" s="50" t="s">
        <v>103</v>
      </c>
      <c r="G111" s="23"/>
      <c r="H111" s="82">
        <f>H112+H115</f>
        <v>2838</v>
      </c>
    </row>
    <row r="112" spans="1:8" ht="62.25" customHeight="1" thickBot="1">
      <c r="A112" s="20"/>
      <c r="B112" s="47" t="s">
        <v>49</v>
      </c>
      <c r="C112" s="65">
        <v>992</v>
      </c>
      <c r="D112" s="56" t="s">
        <v>70</v>
      </c>
      <c r="E112" s="56" t="s">
        <v>72</v>
      </c>
      <c r="F112" s="50" t="s">
        <v>104</v>
      </c>
      <c r="G112" s="23"/>
      <c r="H112" s="82">
        <f>H113</f>
        <v>1859.3</v>
      </c>
    </row>
    <row r="113" spans="1:8" ht="63" thickBot="1">
      <c r="A113" s="20"/>
      <c r="B113" s="66" t="s">
        <v>50</v>
      </c>
      <c r="C113" s="65">
        <v>992</v>
      </c>
      <c r="D113" s="56" t="s">
        <v>70</v>
      </c>
      <c r="E113" s="56" t="s">
        <v>72</v>
      </c>
      <c r="F113" s="50" t="s">
        <v>105</v>
      </c>
      <c r="G113" s="23"/>
      <c r="H113" s="82">
        <f>H114</f>
        <v>1859.3</v>
      </c>
    </row>
    <row r="114" spans="1:8" ht="30" customHeight="1" thickBot="1">
      <c r="A114" s="20"/>
      <c r="B114" s="125" t="s">
        <v>25</v>
      </c>
      <c r="C114" s="129">
        <v>992</v>
      </c>
      <c r="D114" s="126" t="s">
        <v>70</v>
      </c>
      <c r="E114" s="126" t="s">
        <v>72</v>
      </c>
      <c r="F114" s="91" t="s">
        <v>105</v>
      </c>
      <c r="G114" s="33">
        <v>240</v>
      </c>
      <c r="H114" s="86">
        <v>1859.3</v>
      </c>
    </row>
    <row r="115" spans="1:8" ht="111" customHeight="1" thickBot="1">
      <c r="A115" s="30"/>
      <c r="B115" s="52" t="s">
        <v>202</v>
      </c>
      <c r="C115" s="129">
        <v>992</v>
      </c>
      <c r="D115" s="126" t="s">
        <v>70</v>
      </c>
      <c r="E115" s="126" t="s">
        <v>72</v>
      </c>
      <c r="F115" s="50" t="s">
        <v>204</v>
      </c>
      <c r="G115" s="37"/>
      <c r="H115" s="82">
        <f>H116</f>
        <v>978.7</v>
      </c>
    </row>
    <row r="116" spans="1:8" ht="16.5" customHeight="1" thickBot="1">
      <c r="A116" s="30"/>
      <c r="B116" s="43" t="s">
        <v>110</v>
      </c>
      <c r="C116" s="129">
        <v>992</v>
      </c>
      <c r="D116" s="126" t="s">
        <v>70</v>
      </c>
      <c r="E116" s="126" t="s">
        <v>72</v>
      </c>
      <c r="F116" s="50" t="s">
        <v>203</v>
      </c>
      <c r="G116" s="37"/>
      <c r="H116" s="82">
        <f>H117</f>
        <v>978.7</v>
      </c>
    </row>
    <row r="117" spans="1:8" ht="30" customHeight="1" thickBot="1">
      <c r="A117" s="30"/>
      <c r="B117" s="52" t="s">
        <v>25</v>
      </c>
      <c r="C117" s="65">
        <v>992</v>
      </c>
      <c r="D117" s="56" t="s">
        <v>70</v>
      </c>
      <c r="E117" s="56" t="s">
        <v>72</v>
      </c>
      <c r="F117" s="50" t="s">
        <v>203</v>
      </c>
      <c r="G117" s="37">
        <v>240</v>
      </c>
      <c r="H117" s="82">
        <v>978.7</v>
      </c>
    </row>
    <row r="118" spans="1:8" ht="31.5" thickBot="1">
      <c r="A118" s="30"/>
      <c r="B118" s="45" t="s">
        <v>106</v>
      </c>
      <c r="C118" s="37">
        <v>992</v>
      </c>
      <c r="D118" s="38" t="s">
        <v>70</v>
      </c>
      <c r="E118" s="38">
        <v>12</v>
      </c>
      <c r="F118" s="38"/>
      <c r="G118" s="37"/>
      <c r="H118" s="85">
        <f>H120+H124</f>
        <v>143.1</v>
      </c>
    </row>
    <row r="119" spans="1:8" ht="47.25" thickBot="1">
      <c r="A119" s="20"/>
      <c r="B119" s="54" t="s">
        <v>161</v>
      </c>
      <c r="C119" s="48">
        <v>992</v>
      </c>
      <c r="D119" s="49" t="s">
        <v>70</v>
      </c>
      <c r="E119" s="49">
        <v>12</v>
      </c>
      <c r="F119" s="131" t="s">
        <v>86</v>
      </c>
      <c r="G119" s="23"/>
      <c r="H119" s="130">
        <f>H120</f>
        <v>142.1</v>
      </c>
    </row>
    <row r="120" spans="1:8" ht="33.75" customHeight="1" thickBot="1">
      <c r="A120" s="20"/>
      <c r="B120" s="58" t="s">
        <v>143</v>
      </c>
      <c r="C120" s="48">
        <v>992</v>
      </c>
      <c r="D120" s="49" t="s">
        <v>70</v>
      </c>
      <c r="E120" s="49">
        <v>12</v>
      </c>
      <c r="F120" s="59" t="s">
        <v>98</v>
      </c>
      <c r="G120" s="23"/>
      <c r="H120" s="85">
        <f>H121</f>
        <v>142.1</v>
      </c>
    </row>
    <row r="121" spans="1:8" ht="31.5" thickBot="1">
      <c r="A121" s="20"/>
      <c r="B121" s="54" t="s">
        <v>51</v>
      </c>
      <c r="C121" s="48">
        <v>992</v>
      </c>
      <c r="D121" s="49" t="s">
        <v>70</v>
      </c>
      <c r="E121" s="49">
        <v>12</v>
      </c>
      <c r="F121" s="59" t="s">
        <v>144</v>
      </c>
      <c r="G121" s="23"/>
      <c r="H121" s="85">
        <f>H122</f>
        <v>142.1</v>
      </c>
    </row>
    <row r="122" spans="1:8" ht="47.25" thickBot="1">
      <c r="A122" s="20"/>
      <c r="B122" s="54" t="s">
        <v>31</v>
      </c>
      <c r="C122" s="48">
        <v>992</v>
      </c>
      <c r="D122" s="49" t="s">
        <v>70</v>
      </c>
      <c r="E122" s="49">
        <v>12</v>
      </c>
      <c r="F122" s="59" t="s">
        <v>173</v>
      </c>
      <c r="G122" s="23"/>
      <c r="H122" s="82">
        <f>H123</f>
        <v>142.1</v>
      </c>
    </row>
    <row r="123" spans="1:8" ht="15.75" thickBot="1">
      <c r="A123" s="20"/>
      <c r="B123" s="54" t="s">
        <v>15</v>
      </c>
      <c r="C123" s="48">
        <v>992</v>
      </c>
      <c r="D123" s="49" t="s">
        <v>70</v>
      </c>
      <c r="E123" s="49">
        <v>12</v>
      </c>
      <c r="F123" s="59" t="s">
        <v>173</v>
      </c>
      <c r="G123" s="23">
        <v>540</v>
      </c>
      <c r="H123" s="82">
        <v>142.1</v>
      </c>
    </row>
    <row r="124" spans="1:8" ht="65.25" customHeight="1" thickBot="1">
      <c r="A124" s="20"/>
      <c r="B124" s="57" t="s">
        <v>108</v>
      </c>
      <c r="C124" s="48">
        <v>992</v>
      </c>
      <c r="D124" s="49" t="s">
        <v>70</v>
      </c>
      <c r="E124" s="49">
        <v>12</v>
      </c>
      <c r="F124" s="49" t="s">
        <v>107</v>
      </c>
      <c r="G124" s="23"/>
      <c r="H124" s="82">
        <f>H125</f>
        <v>1</v>
      </c>
    </row>
    <row r="125" spans="1:8" ht="63" thickBot="1">
      <c r="A125" s="20"/>
      <c r="B125" s="67" t="s">
        <v>138</v>
      </c>
      <c r="C125" s="48">
        <v>992</v>
      </c>
      <c r="D125" s="49" t="s">
        <v>70</v>
      </c>
      <c r="E125" s="49">
        <v>12</v>
      </c>
      <c r="F125" s="49" t="s">
        <v>109</v>
      </c>
      <c r="G125" s="33"/>
      <c r="H125" s="82">
        <f>H126</f>
        <v>1</v>
      </c>
    </row>
    <row r="126" spans="1:8" ht="78" thickBot="1">
      <c r="A126" s="36"/>
      <c r="B126" s="53" t="s">
        <v>209</v>
      </c>
      <c r="C126" s="48">
        <v>992</v>
      </c>
      <c r="D126" s="49" t="s">
        <v>70</v>
      </c>
      <c r="E126" s="49">
        <v>12</v>
      </c>
      <c r="F126" s="68" t="s">
        <v>162</v>
      </c>
      <c r="G126" s="37"/>
      <c r="H126" s="82">
        <f>H127</f>
        <v>1</v>
      </c>
    </row>
    <row r="127" spans="1:8" ht="15.75" thickBot="1">
      <c r="A127" s="36"/>
      <c r="B127" s="52" t="s">
        <v>110</v>
      </c>
      <c r="C127" s="69">
        <v>992</v>
      </c>
      <c r="D127" s="70" t="s">
        <v>70</v>
      </c>
      <c r="E127" s="70">
        <v>12</v>
      </c>
      <c r="F127" s="76" t="s">
        <v>163</v>
      </c>
      <c r="G127" s="37"/>
      <c r="H127" s="82">
        <f>H128</f>
        <v>1</v>
      </c>
    </row>
    <row r="128" spans="1:8" ht="32.25" customHeight="1">
      <c r="A128" s="88"/>
      <c r="B128" s="89" t="s">
        <v>25</v>
      </c>
      <c r="C128" s="90">
        <v>992</v>
      </c>
      <c r="D128" s="91" t="s">
        <v>70</v>
      </c>
      <c r="E128" s="91">
        <v>12</v>
      </c>
      <c r="F128" s="92" t="s">
        <v>163</v>
      </c>
      <c r="G128" s="88">
        <v>240</v>
      </c>
      <c r="H128" s="86">
        <v>1</v>
      </c>
    </row>
    <row r="129" spans="1:8" ht="15">
      <c r="A129" s="15" t="s">
        <v>52</v>
      </c>
      <c r="B129" s="46" t="s">
        <v>53</v>
      </c>
      <c r="C129" s="15">
        <v>992</v>
      </c>
      <c r="D129" s="40" t="s">
        <v>73</v>
      </c>
      <c r="E129" s="40"/>
      <c r="F129" s="40"/>
      <c r="G129" s="15"/>
      <c r="H129" s="84">
        <f>H136+H130</f>
        <v>2014.3</v>
      </c>
    </row>
    <row r="130" spans="1:8" ht="15.75" thickBot="1">
      <c r="A130" s="15"/>
      <c r="B130" s="102" t="s">
        <v>178</v>
      </c>
      <c r="C130" s="98">
        <v>992</v>
      </c>
      <c r="D130" s="99" t="s">
        <v>73</v>
      </c>
      <c r="E130" s="99" t="s">
        <v>69</v>
      </c>
      <c r="F130" s="40"/>
      <c r="G130" s="15"/>
      <c r="H130" s="82">
        <f>H131</f>
        <v>138.3</v>
      </c>
    </row>
    <row r="131" spans="1:8" ht="15.75" thickBot="1">
      <c r="A131" s="15"/>
      <c r="B131" s="102" t="s">
        <v>127</v>
      </c>
      <c r="C131" s="98">
        <v>992</v>
      </c>
      <c r="D131" s="99" t="s">
        <v>73</v>
      </c>
      <c r="E131" s="99" t="s">
        <v>69</v>
      </c>
      <c r="F131" s="98" t="s">
        <v>128</v>
      </c>
      <c r="G131" s="15"/>
      <c r="H131" s="82">
        <f>H132</f>
        <v>138.3</v>
      </c>
    </row>
    <row r="132" spans="1:8" ht="109.5" thickBot="1">
      <c r="A132" s="15"/>
      <c r="B132" s="102" t="s">
        <v>179</v>
      </c>
      <c r="C132" s="98">
        <v>992</v>
      </c>
      <c r="D132" s="99" t="s">
        <v>73</v>
      </c>
      <c r="E132" s="99" t="s">
        <v>69</v>
      </c>
      <c r="F132" s="98" t="s">
        <v>180</v>
      </c>
      <c r="G132" s="15"/>
      <c r="H132" s="82">
        <f>H133</f>
        <v>138.3</v>
      </c>
    </row>
    <row r="133" spans="1:8" ht="78" thickBot="1">
      <c r="A133" s="15"/>
      <c r="B133" s="102" t="s">
        <v>201</v>
      </c>
      <c r="C133" s="98">
        <v>992</v>
      </c>
      <c r="D133" s="99" t="s">
        <v>73</v>
      </c>
      <c r="E133" s="99" t="s">
        <v>69</v>
      </c>
      <c r="F133" s="98" t="s">
        <v>181</v>
      </c>
      <c r="G133" s="100"/>
      <c r="H133" s="82">
        <f>H134</f>
        <v>138.3</v>
      </c>
    </row>
    <row r="134" spans="1:8" ht="15.75" thickBot="1">
      <c r="A134" s="15"/>
      <c r="B134" s="102" t="s">
        <v>110</v>
      </c>
      <c r="C134" s="98">
        <v>992</v>
      </c>
      <c r="D134" s="99" t="s">
        <v>73</v>
      </c>
      <c r="E134" s="99" t="s">
        <v>69</v>
      </c>
      <c r="F134" s="98" t="s">
        <v>182</v>
      </c>
      <c r="G134" s="100"/>
      <c r="H134" s="82">
        <f>H135</f>
        <v>138.3</v>
      </c>
    </row>
    <row r="135" spans="1:8" ht="31.5" thickBot="1">
      <c r="A135" s="15"/>
      <c r="B135" s="102" t="s">
        <v>25</v>
      </c>
      <c r="C135" s="98">
        <v>992</v>
      </c>
      <c r="D135" s="99" t="s">
        <v>73</v>
      </c>
      <c r="E135" s="99" t="s">
        <v>69</v>
      </c>
      <c r="F135" s="98" t="s">
        <v>182</v>
      </c>
      <c r="G135" s="101">
        <v>240</v>
      </c>
      <c r="H135" s="82">
        <v>138.3</v>
      </c>
    </row>
    <row r="136" spans="1:8" ht="15">
      <c r="A136" s="37"/>
      <c r="B136" s="45" t="s">
        <v>54</v>
      </c>
      <c r="C136" s="37">
        <v>992</v>
      </c>
      <c r="D136" s="38" t="s">
        <v>73</v>
      </c>
      <c r="E136" s="38" t="s">
        <v>71</v>
      </c>
      <c r="F136" s="38"/>
      <c r="G136" s="37"/>
      <c r="H136" s="82">
        <f>H137+H145</f>
        <v>1876</v>
      </c>
    </row>
    <row r="137" spans="1:8" ht="315" customHeight="1" thickBot="1">
      <c r="A137" s="20"/>
      <c r="B137" s="93" t="s">
        <v>122</v>
      </c>
      <c r="C137" s="94" t="s">
        <v>89</v>
      </c>
      <c r="D137" s="95" t="s">
        <v>73</v>
      </c>
      <c r="E137" s="95" t="s">
        <v>71</v>
      </c>
      <c r="F137" s="96" t="s">
        <v>123</v>
      </c>
      <c r="G137" s="97"/>
      <c r="H137" s="87">
        <f>H138+H142</f>
        <v>1792</v>
      </c>
    </row>
    <row r="138" spans="1:8" ht="15.75" thickBot="1">
      <c r="A138" s="20"/>
      <c r="B138" s="73" t="s">
        <v>164</v>
      </c>
      <c r="C138" s="56" t="s">
        <v>89</v>
      </c>
      <c r="D138" s="56" t="s">
        <v>73</v>
      </c>
      <c r="E138" s="56" t="s">
        <v>71</v>
      </c>
      <c r="F138" s="71" t="s">
        <v>124</v>
      </c>
      <c r="G138" s="14"/>
      <c r="H138" s="82">
        <f>H139</f>
        <v>1000</v>
      </c>
    </row>
    <row r="139" spans="1:8" ht="16.5" customHeight="1" thickBot="1">
      <c r="A139" s="20"/>
      <c r="B139" s="53" t="s">
        <v>55</v>
      </c>
      <c r="C139" s="56" t="s">
        <v>89</v>
      </c>
      <c r="D139" s="56" t="s">
        <v>73</v>
      </c>
      <c r="E139" s="56" t="s">
        <v>71</v>
      </c>
      <c r="F139" s="71" t="s">
        <v>137</v>
      </c>
      <c r="G139" s="14"/>
      <c r="H139" s="82">
        <f>H140</f>
        <v>1000</v>
      </c>
    </row>
    <row r="140" spans="1:8" ht="16.5" customHeight="1" thickBot="1">
      <c r="A140" s="20"/>
      <c r="B140" s="53" t="s">
        <v>145</v>
      </c>
      <c r="C140" s="56" t="s">
        <v>89</v>
      </c>
      <c r="D140" s="56" t="s">
        <v>73</v>
      </c>
      <c r="E140" s="56" t="s">
        <v>71</v>
      </c>
      <c r="F140" s="71" t="s">
        <v>165</v>
      </c>
      <c r="G140" s="14"/>
      <c r="H140" s="82">
        <f>H141</f>
        <v>1000</v>
      </c>
    </row>
    <row r="141" spans="1:8" ht="33.75" customHeight="1" thickBot="1">
      <c r="A141" s="20"/>
      <c r="B141" s="53" t="s">
        <v>25</v>
      </c>
      <c r="C141" s="56" t="s">
        <v>89</v>
      </c>
      <c r="D141" s="56" t="s">
        <v>73</v>
      </c>
      <c r="E141" s="56" t="s">
        <v>71</v>
      </c>
      <c r="F141" s="71" t="s">
        <v>165</v>
      </c>
      <c r="G141" s="14" t="s">
        <v>125</v>
      </c>
      <c r="H141" s="82">
        <v>1000</v>
      </c>
    </row>
    <row r="142" spans="1:8" ht="31.5" thickBot="1">
      <c r="A142" s="30"/>
      <c r="B142" s="77" t="s">
        <v>56</v>
      </c>
      <c r="C142" s="72" t="s">
        <v>89</v>
      </c>
      <c r="D142" s="56" t="s">
        <v>73</v>
      </c>
      <c r="E142" s="56" t="s">
        <v>71</v>
      </c>
      <c r="F142" s="71" t="s">
        <v>166</v>
      </c>
      <c r="G142" s="14"/>
      <c r="H142" s="82">
        <f>H143</f>
        <v>792</v>
      </c>
    </row>
    <row r="143" spans="1:8" ht="15.75" thickBot="1">
      <c r="A143" s="30"/>
      <c r="B143" s="53" t="s">
        <v>145</v>
      </c>
      <c r="C143" s="56" t="s">
        <v>89</v>
      </c>
      <c r="D143" s="56" t="s">
        <v>73</v>
      </c>
      <c r="E143" s="56" t="s">
        <v>71</v>
      </c>
      <c r="F143" s="71" t="s">
        <v>167</v>
      </c>
      <c r="G143" s="14"/>
      <c r="H143" s="82">
        <f>H144</f>
        <v>792</v>
      </c>
    </row>
    <row r="144" spans="1:8" ht="32.25" customHeight="1" thickBot="1">
      <c r="A144" s="30"/>
      <c r="B144" s="53" t="s">
        <v>25</v>
      </c>
      <c r="C144" s="56" t="s">
        <v>89</v>
      </c>
      <c r="D144" s="56" t="s">
        <v>73</v>
      </c>
      <c r="E144" s="56" t="s">
        <v>71</v>
      </c>
      <c r="F144" s="71" t="s">
        <v>167</v>
      </c>
      <c r="G144" s="14" t="s">
        <v>125</v>
      </c>
      <c r="H144" s="82">
        <v>792</v>
      </c>
    </row>
    <row r="145" spans="1:8" ht="15.75" thickBot="1">
      <c r="A145" s="20"/>
      <c r="B145" s="57" t="s">
        <v>127</v>
      </c>
      <c r="C145" s="48">
        <v>992</v>
      </c>
      <c r="D145" s="49" t="s">
        <v>73</v>
      </c>
      <c r="E145" s="49" t="s">
        <v>71</v>
      </c>
      <c r="F145" s="49" t="s">
        <v>128</v>
      </c>
      <c r="G145" s="23"/>
      <c r="H145" s="82">
        <f>H146</f>
        <v>84</v>
      </c>
    </row>
    <row r="146" spans="1:8" ht="31.5" thickBot="1">
      <c r="A146" s="20"/>
      <c r="B146" s="57" t="s">
        <v>140</v>
      </c>
      <c r="C146" s="48">
        <v>992</v>
      </c>
      <c r="D146" s="49" t="s">
        <v>73</v>
      </c>
      <c r="E146" s="49" t="s">
        <v>71</v>
      </c>
      <c r="F146" s="49" t="s">
        <v>139</v>
      </c>
      <c r="G146" s="23"/>
      <c r="H146" s="82">
        <f>H147</f>
        <v>84</v>
      </c>
    </row>
    <row r="147" spans="1:8" ht="31.5" thickBot="1">
      <c r="A147" s="20"/>
      <c r="B147" s="53" t="s">
        <v>174</v>
      </c>
      <c r="C147" s="48">
        <v>992</v>
      </c>
      <c r="D147" s="49" t="s">
        <v>73</v>
      </c>
      <c r="E147" s="49" t="s">
        <v>71</v>
      </c>
      <c r="F147" s="78" t="s">
        <v>169</v>
      </c>
      <c r="G147" s="23"/>
      <c r="H147" s="82">
        <f>H148</f>
        <v>84</v>
      </c>
    </row>
    <row r="148" spans="1:8" ht="33" customHeight="1" thickBot="1">
      <c r="A148" s="20"/>
      <c r="B148" s="53" t="s">
        <v>25</v>
      </c>
      <c r="C148" s="48">
        <v>992</v>
      </c>
      <c r="D148" s="49" t="s">
        <v>73</v>
      </c>
      <c r="E148" s="49" t="s">
        <v>71</v>
      </c>
      <c r="F148" s="78" t="s">
        <v>169</v>
      </c>
      <c r="G148" s="23">
        <v>240</v>
      </c>
      <c r="H148" s="82">
        <v>84</v>
      </c>
    </row>
    <row r="149" spans="1:8" ht="15.75" thickBot="1">
      <c r="A149" s="105" t="s">
        <v>57</v>
      </c>
      <c r="B149" s="106" t="s">
        <v>59</v>
      </c>
      <c r="C149" s="113">
        <v>992</v>
      </c>
      <c r="D149" s="114" t="s">
        <v>74</v>
      </c>
      <c r="E149" s="114"/>
      <c r="F149" s="113"/>
      <c r="G149" s="107"/>
      <c r="H149" s="120">
        <f>H150</f>
        <v>7264.1</v>
      </c>
    </row>
    <row r="150" spans="1:8" ht="15.75" thickBot="1">
      <c r="A150" s="108"/>
      <c r="B150" s="103" t="s">
        <v>60</v>
      </c>
      <c r="C150" s="115">
        <v>992</v>
      </c>
      <c r="D150" s="116" t="s">
        <v>74</v>
      </c>
      <c r="E150" s="116" t="s">
        <v>67</v>
      </c>
      <c r="F150" s="115"/>
      <c r="G150" s="109"/>
      <c r="H150" s="110">
        <f>H151</f>
        <v>7264.1</v>
      </c>
    </row>
    <row r="151" spans="1:8" ht="63" thickBot="1">
      <c r="A151" s="108"/>
      <c r="B151" s="103" t="s">
        <v>116</v>
      </c>
      <c r="C151" s="117">
        <v>992</v>
      </c>
      <c r="D151" s="116" t="s">
        <v>74</v>
      </c>
      <c r="E151" s="116" t="s">
        <v>67</v>
      </c>
      <c r="F151" s="115" t="s">
        <v>117</v>
      </c>
      <c r="G151" s="119"/>
      <c r="H151" s="110">
        <f>H152+H159</f>
        <v>7264.1</v>
      </c>
    </row>
    <row r="152" spans="1:8" ht="48.75" customHeight="1" thickBot="1">
      <c r="A152" s="108"/>
      <c r="B152" s="103" t="s">
        <v>147</v>
      </c>
      <c r="C152" s="117">
        <v>992</v>
      </c>
      <c r="D152" s="116" t="s">
        <v>74</v>
      </c>
      <c r="E152" s="116" t="s">
        <v>67</v>
      </c>
      <c r="F152" s="115" t="s">
        <v>118</v>
      </c>
      <c r="G152" s="119"/>
      <c r="H152" s="110">
        <f>H153+H156</f>
        <v>7184.1</v>
      </c>
    </row>
    <row r="153" spans="1:8" ht="18" customHeight="1" thickBot="1">
      <c r="A153" s="108"/>
      <c r="B153" s="103" t="s">
        <v>63</v>
      </c>
      <c r="C153" s="117">
        <v>992</v>
      </c>
      <c r="D153" s="116" t="s">
        <v>74</v>
      </c>
      <c r="E153" s="116" t="s">
        <v>67</v>
      </c>
      <c r="F153" s="115" t="s">
        <v>119</v>
      </c>
      <c r="G153" s="109"/>
      <c r="H153" s="110">
        <f>H154</f>
        <v>5400.1</v>
      </c>
    </row>
    <row r="154" spans="1:8" ht="47.25" thickBot="1">
      <c r="A154" s="108"/>
      <c r="B154" s="103" t="s">
        <v>115</v>
      </c>
      <c r="C154" s="117">
        <v>992</v>
      </c>
      <c r="D154" s="116" t="s">
        <v>74</v>
      </c>
      <c r="E154" s="116" t="s">
        <v>67</v>
      </c>
      <c r="F154" s="115" t="s">
        <v>120</v>
      </c>
      <c r="G154" s="109"/>
      <c r="H154" s="110">
        <f>H155</f>
        <v>5400.1</v>
      </c>
    </row>
    <row r="155" spans="1:8" ht="19.5" customHeight="1" thickBot="1">
      <c r="A155" s="108"/>
      <c r="B155" s="103" t="s">
        <v>62</v>
      </c>
      <c r="C155" s="117">
        <v>992</v>
      </c>
      <c r="D155" s="116" t="s">
        <v>74</v>
      </c>
      <c r="E155" s="116" t="s">
        <v>67</v>
      </c>
      <c r="F155" s="115" t="s">
        <v>120</v>
      </c>
      <c r="G155" s="109">
        <v>610</v>
      </c>
      <c r="H155" s="110">
        <v>5400.1</v>
      </c>
    </row>
    <row r="156" spans="1:8" ht="19.5" customHeight="1" thickBot="1">
      <c r="A156" s="108"/>
      <c r="B156" s="103" t="s">
        <v>61</v>
      </c>
      <c r="C156" s="117">
        <v>992</v>
      </c>
      <c r="D156" s="116" t="s">
        <v>74</v>
      </c>
      <c r="E156" s="116" t="s">
        <v>67</v>
      </c>
      <c r="F156" s="115" t="s">
        <v>121</v>
      </c>
      <c r="G156" s="119"/>
      <c r="H156" s="110">
        <f>H157</f>
        <v>1784</v>
      </c>
    </row>
    <row r="157" spans="1:8" ht="51" customHeight="1" thickBot="1">
      <c r="A157" s="108"/>
      <c r="B157" s="103" t="s">
        <v>115</v>
      </c>
      <c r="C157" s="117">
        <v>992</v>
      </c>
      <c r="D157" s="116" t="s">
        <v>74</v>
      </c>
      <c r="E157" s="116" t="s">
        <v>67</v>
      </c>
      <c r="F157" s="115" t="s">
        <v>148</v>
      </c>
      <c r="G157" s="119"/>
      <c r="H157" s="110">
        <f>H158</f>
        <v>1784</v>
      </c>
    </row>
    <row r="158" spans="1:8" ht="19.5" customHeight="1" thickBot="1">
      <c r="A158" s="108"/>
      <c r="B158" s="103" t="s">
        <v>62</v>
      </c>
      <c r="C158" s="117">
        <v>992</v>
      </c>
      <c r="D158" s="116" t="s">
        <v>74</v>
      </c>
      <c r="E158" s="116" t="s">
        <v>67</v>
      </c>
      <c r="F158" s="115" t="s">
        <v>148</v>
      </c>
      <c r="G158" s="119">
        <v>610</v>
      </c>
      <c r="H158" s="110">
        <v>1784</v>
      </c>
    </row>
    <row r="159" spans="1:8" ht="66.75" customHeight="1" thickBot="1">
      <c r="A159" s="108"/>
      <c r="B159" s="111" t="s">
        <v>200</v>
      </c>
      <c r="C159" s="118">
        <v>992</v>
      </c>
      <c r="D159" s="116" t="s">
        <v>74</v>
      </c>
      <c r="E159" s="116" t="s">
        <v>67</v>
      </c>
      <c r="F159" s="115" t="s">
        <v>198</v>
      </c>
      <c r="G159" s="109"/>
      <c r="H159" s="124">
        <f>H160</f>
        <v>80</v>
      </c>
    </row>
    <row r="160" spans="1:8" ht="80.25" customHeight="1" thickBot="1">
      <c r="A160" s="108"/>
      <c r="B160" s="112" t="s">
        <v>184</v>
      </c>
      <c r="C160" s="117">
        <v>992</v>
      </c>
      <c r="D160" s="116" t="s">
        <v>74</v>
      </c>
      <c r="E160" s="116" t="s">
        <v>67</v>
      </c>
      <c r="F160" s="115" t="s">
        <v>199</v>
      </c>
      <c r="G160" s="109"/>
      <c r="H160" s="124">
        <f>H161</f>
        <v>80</v>
      </c>
    </row>
    <row r="161" spans="1:8" ht="80.25" customHeight="1" thickBot="1">
      <c r="A161" s="108"/>
      <c r="B161" s="103" t="s">
        <v>183</v>
      </c>
      <c r="C161" s="117">
        <v>992</v>
      </c>
      <c r="D161" s="116" t="s">
        <v>74</v>
      </c>
      <c r="E161" s="116" t="s">
        <v>67</v>
      </c>
      <c r="F161" s="115" t="s">
        <v>199</v>
      </c>
      <c r="G161" s="109">
        <v>610</v>
      </c>
      <c r="H161" s="110">
        <v>80</v>
      </c>
    </row>
    <row r="162" spans="1:8" ht="15" customHeight="1" thickBot="1">
      <c r="A162" s="24" t="s">
        <v>58</v>
      </c>
      <c r="B162" s="44" t="s">
        <v>64</v>
      </c>
      <c r="C162" s="25">
        <v>992</v>
      </c>
      <c r="D162" s="26">
        <v>11</v>
      </c>
      <c r="E162" s="26"/>
      <c r="F162" s="26"/>
      <c r="G162" s="27"/>
      <c r="H162" s="84">
        <f>H163</f>
        <v>1</v>
      </c>
    </row>
    <row r="163" spans="1:8" ht="31.5" thickBot="1">
      <c r="A163" s="20"/>
      <c r="B163" s="54" t="s">
        <v>65</v>
      </c>
      <c r="C163" s="48">
        <v>992</v>
      </c>
      <c r="D163" s="49">
        <v>11</v>
      </c>
      <c r="E163" s="49" t="s">
        <v>73</v>
      </c>
      <c r="F163" s="49"/>
      <c r="G163" s="23"/>
      <c r="H163" s="82">
        <f>H164</f>
        <v>1</v>
      </c>
    </row>
    <row r="164" spans="1:8" ht="109.5" thickBot="1">
      <c r="A164" s="20"/>
      <c r="B164" s="63" t="s">
        <v>111</v>
      </c>
      <c r="C164" s="48">
        <v>992</v>
      </c>
      <c r="D164" s="49">
        <v>11</v>
      </c>
      <c r="E164" s="49" t="s">
        <v>73</v>
      </c>
      <c r="F164" s="49" t="s">
        <v>112</v>
      </c>
      <c r="G164" s="23"/>
      <c r="H164" s="82">
        <f>H165</f>
        <v>1</v>
      </c>
    </row>
    <row r="165" spans="1:8" ht="31.5" thickBot="1">
      <c r="A165" s="20"/>
      <c r="B165" s="54" t="s">
        <v>114</v>
      </c>
      <c r="C165" s="48">
        <v>992</v>
      </c>
      <c r="D165" s="49">
        <v>11</v>
      </c>
      <c r="E165" s="49" t="s">
        <v>73</v>
      </c>
      <c r="F165" s="49" t="s">
        <v>113</v>
      </c>
      <c r="G165" s="23"/>
      <c r="H165" s="82">
        <f>H166</f>
        <v>1</v>
      </c>
    </row>
    <row r="166" spans="1:8" ht="15.75" thickBot="1">
      <c r="A166" s="20"/>
      <c r="B166" s="63" t="s">
        <v>145</v>
      </c>
      <c r="C166" s="48">
        <v>992</v>
      </c>
      <c r="D166" s="49">
        <v>11</v>
      </c>
      <c r="E166" s="49" t="s">
        <v>73</v>
      </c>
      <c r="F166" s="49" t="s">
        <v>146</v>
      </c>
      <c r="G166" s="23"/>
      <c r="H166" s="82">
        <f>H167</f>
        <v>1</v>
      </c>
    </row>
    <row r="167" spans="1:8" ht="37.5" customHeight="1" thickBot="1">
      <c r="A167" s="20"/>
      <c r="B167" s="54" t="s">
        <v>25</v>
      </c>
      <c r="C167" s="48">
        <v>992</v>
      </c>
      <c r="D167" s="49">
        <v>11</v>
      </c>
      <c r="E167" s="49" t="s">
        <v>73</v>
      </c>
      <c r="F167" s="49" t="s">
        <v>146</v>
      </c>
      <c r="G167" s="23">
        <v>240</v>
      </c>
      <c r="H167" s="82">
        <v>1</v>
      </c>
    </row>
    <row r="170" spans="1:8" ht="18">
      <c r="A170" s="128"/>
      <c r="B170" s="128"/>
      <c r="C170" s="12"/>
      <c r="D170" s="13"/>
      <c r="E170" s="13"/>
      <c r="F170" s="12"/>
      <c r="G170" s="12"/>
      <c r="H170" s="80"/>
    </row>
    <row r="171" spans="1:8" ht="18">
      <c r="A171" s="128" t="s">
        <v>196</v>
      </c>
      <c r="B171" s="128"/>
      <c r="C171" s="12"/>
      <c r="D171" s="13"/>
      <c r="E171" s="13"/>
      <c r="F171" s="12"/>
      <c r="G171" s="12"/>
      <c r="H171" s="80"/>
    </row>
    <row r="172" spans="1:8" ht="18.75" customHeight="1">
      <c r="A172" s="128" t="s">
        <v>75</v>
      </c>
      <c r="B172" s="128"/>
      <c r="C172" s="12"/>
      <c r="D172" s="13"/>
      <c r="E172" s="13"/>
      <c r="F172" s="12"/>
      <c r="G172" s="12"/>
      <c r="H172" s="80"/>
    </row>
    <row r="173" spans="1:8" ht="18">
      <c r="A173" s="128" t="s">
        <v>76</v>
      </c>
      <c r="B173" s="128"/>
      <c r="C173" s="12"/>
      <c r="D173" s="13"/>
      <c r="E173" s="13"/>
      <c r="F173" s="12"/>
      <c r="G173" s="12"/>
      <c r="H173" s="80"/>
    </row>
    <row r="174" ht="15">
      <c r="A174" s="10"/>
    </row>
    <row r="175" ht="15">
      <c r="A175" s="11"/>
    </row>
    <row r="177" spans="1:6" ht="18">
      <c r="A177" s="128" t="s">
        <v>196</v>
      </c>
      <c r="B177" s="128"/>
      <c r="C177" s="12"/>
      <c r="D177" s="13"/>
      <c r="E177" s="13"/>
      <c r="F177" s="12"/>
    </row>
    <row r="178" spans="1:6" ht="18">
      <c r="A178" s="128" t="s">
        <v>75</v>
      </c>
      <c r="B178" s="128"/>
      <c r="C178" s="12"/>
      <c r="D178" s="13"/>
      <c r="E178" s="13"/>
      <c r="F178" s="12"/>
    </row>
    <row r="179" spans="1:6" ht="18">
      <c r="A179" s="128" t="s">
        <v>76</v>
      </c>
      <c r="B179" s="128"/>
      <c r="C179" s="12"/>
      <c r="D179" s="13"/>
      <c r="E179" s="13"/>
      <c r="F179" s="12" t="s">
        <v>197</v>
      </c>
    </row>
  </sheetData>
  <sheetProtection/>
  <mergeCells count="44">
    <mergeCell ref="A85:A88"/>
    <mergeCell ref="A94:A95"/>
    <mergeCell ref="B94:B95"/>
    <mergeCell ref="A89:A93"/>
    <mergeCell ref="B89:B93"/>
    <mergeCell ref="B85:B88"/>
    <mergeCell ref="C85:C88"/>
    <mergeCell ref="E94:E95"/>
    <mergeCell ref="F94:F95"/>
    <mergeCell ref="D94:D95"/>
    <mergeCell ref="C94:C95"/>
    <mergeCell ref="D85:D88"/>
    <mergeCell ref="E89:E93"/>
    <mergeCell ref="F89:F93"/>
    <mergeCell ref="C89:C93"/>
    <mergeCell ref="D89:D93"/>
    <mergeCell ref="E85:E88"/>
    <mergeCell ref="E81:E82"/>
    <mergeCell ref="F81:F82"/>
    <mergeCell ref="F85:F88"/>
    <mergeCell ref="G46:G47"/>
    <mergeCell ref="H46:H47"/>
    <mergeCell ref="A81:A82"/>
    <mergeCell ref="B81:B82"/>
    <mergeCell ref="C81:C82"/>
    <mergeCell ref="D81:D82"/>
    <mergeCell ref="A46:A47"/>
    <mergeCell ref="G81:G82"/>
    <mergeCell ref="H94:H95"/>
    <mergeCell ref="H81:H82"/>
    <mergeCell ref="G85:G88"/>
    <mergeCell ref="H85:H88"/>
    <mergeCell ref="H89:H93"/>
    <mergeCell ref="G94:G95"/>
    <mergeCell ref="G89:G93"/>
    <mergeCell ref="A7:H8"/>
    <mergeCell ref="A22:A23"/>
    <mergeCell ref="B22:B23"/>
    <mergeCell ref="C22:C23"/>
    <mergeCell ref="D22:D23"/>
    <mergeCell ref="E22:E23"/>
    <mergeCell ref="F22:F23"/>
    <mergeCell ref="G22:G23"/>
    <mergeCell ref="H22:H23"/>
  </mergeCells>
  <printOptions/>
  <pageMargins left="0.4724409448818898" right="0.31496062992125984" top="0.31496062992125984" bottom="0.2362204724409449" header="0.31496062992125984" footer="0.31496062992125984"/>
  <pageSetup fitToHeight="8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2015-11-20T13:15:39Z</cp:lastPrinted>
  <dcterms:created xsi:type="dcterms:W3CDTF">2006-09-28T05:33:49Z</dcterms:created>
  <dcterms:modified xsi:type="dcterms:W3CDTF">2018-12-11T12:35:10Z</dcterms:modified>
  <cp:category/>
  <cp:version/>
  <cp:contentType/>
  <cp:contentStatus/>
</cp:coreProperties>
</file>