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68" i="1"/>
  <c r="D28"/>
  <c r="F15"/>
  <c r="C15"/>
  <c r="B15"/>
  <c r="H9"/>
  <c r="H10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G9"/>
  <c r="G10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D9"/>
  <c r="D10"/>
  <c r="D12"/>
  <c r="D13"/>
  <c r="D14"/>
  <c r="D15"/>
  <c r="D16"/>
  <c r="D17"/>
  <c r="D18"/>
  <c r="D19"/>
  <c r="D20"/>
  <c r="D21"/>
  <c r="D22"/>
  <c r="D23"/>
  <c r="D24"/>
  <c r="D25"/>
  <c r="D26"/>
  <c r="D27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H8" l="1"/>
  <c r="G8"/>
  <c r="D8"/>
</calcChain>
</file>

<file path=xl/sharedStrings.xml><?xml version="1.0" encoding="utf-8"?>
<sst xmlns="http://schemas.openxmlformats.org/spreadsheetml/2006/main" count="99" uniqueCount="66">
  <si>
    <t>Показатель, единица измерения</t>
  </si>
  <si>
    <t>Прогноз</t>
  </si>
  <si>
    <t>Среднегодовая численность постоянного населения – всего,  тыс. чел.</t>
  </si>
  <si>
    <t>Номинальная начисленная среднемесячная заработная плата, тыс. руб.</t>
  </si>
  <si>
    <t>Численность занятых в личных подсобных хозяйствах,       тыс. чел.</t>
  </si>
  <si>
    <t>Среднемесячные доходы занятых в личных подсобных хозяйствах, тыс.руб.</t>
  </si>
  <si>
    <t>Прибыль прибыльных предприятий, тыс. рублей</t>
  </si>
  <si>
    <t>Убыток предприятий, тыс. руб.</t>
  </si>
  <si>
    <t>Фонд оплаты труда, тыс. руб.</t>
  </si>
  <si>
    <t>Добыча полезных ископаемых (C),                                                                 (по крупным и средним предприятиям), тыс.руб</t>
  </si>
  <si>
    <t>Обрабатывающие производства (D),                                                              (по крупным и средним предприятиям), тыс.руб</t>
  </si>
  <si>
    <t>Производство и распределение электроэнергии, газа и воды (E), (по крупным и средним предприятиям), тыс.руб</t>
  </si>
  <si>
    <t>Сельское хозяйство</t>
  </si>
  <si>
    <t>Объем продукции сельского хозяйства всех категорий хозяйств, тыс. руб.</t>
  </si>
  <si>
    <t xml:space="preserve">Из общего объема продукции сельского хозяйства:                      </t>
  </si>
  <si>
    <t>продукция растениеводства, тыс. рублей в ценах соответствующих лет</t>
  </si>
  <si>
    <t>продукция животноводства, тыс. рублей в ценах соответствующих лет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</si>
  <si>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</si>
  <si>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</si>
  <si>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в том числе личных подсобных хозяйств</t>
  </si>
  <si>
    <t>Производство основных видов сельскохозяйственной продукции</t>
  </si>
  <si>
    <t>Зерно (в весе  после доработки), тыс.тонн</t>
  </si>
  <si>
    <t>Кукуруза, тыс. тонн</t>
  </si>
  <si>
    <t>Сахарная свекла, тыс. тонн</t>
  </si>
  <si>
    <t>Масличные - всего, тыс.тонн                                                             Из них:</t>
  </si>
  <si>
    <t>Подсолнечник (в весе после доработки), тыс. тонн</t>
  </si>
  <si>
    <t>Соя, тыс. тонн</t>
  </si>
  <si>
    <t>Картофель - всего, тыс. тонн</t>
  </si>
  <si>
    <t>в том числе в личных подсобных хозяйствах</t>
  </si>
  <si>
    <t>Овощи - всего, тыс. тонн</t>
  </si>
  <si>
    <t>Плоды и ягоды, тыс. тонн</t>
  </si>
  <si>
    <t>Виноград, тыс. тонн</t>
  </si>
  <si>
    <t xml:space="preserve">Скот и птица (в живоц массе)- всего, тыс. тонн </t>
  </si>
  <si>
    <t>Молоко- всего, тыс. тонн</t>
  </si>
  <si>
    <t>Яйца- всего, тыс. штук</t>
  </si>
  <si>
    <t>Улов рыбы в прудовых и других рыбоводных хозяйствах, тыс. тонн</t>
  </si>
  <si>
    <t xml:space="preserve">Численность поголовья сельскохозяйственных животных  </t>
  </si>
  <si>
    <t>Крупный рогатый скот, голов</t>
  </si>
  <si>
    <t>из общего поголовья крупного рогатого скота — коровы, голов</t>
  </si>
  <si>
    <t xml:space="preserve">Свиньи, голов </t>
  </si>
  <si>
    <t>Овцы и козы, голов</t>
  </si>
  <si>
    <t>Птица, тысяч голов</t>
  </si>
  <si>
    <t>Объем инвестиций в основной капитал за счет всех источников финансирования, тыс. руб.</t>
  </si>
  <si>
    <t>Ввод в эксплуатацию жилых домов предприятиями всех форм собственности, тыс. кв. м общей площади</t>
  </si>
  <si>
    <t>Финансы</t>
  </si>
  <si>
    <t>Сальдовый финансовый результат (прибыль минус убыток) крупных и средних организаций по состаянию за I полугодие 2014 года</t>
  </si>
  <si>
    <t>Промышленное производство</t>
  </si>
  <si>
    <t>Инвестиционнная, строительная и транспортная деятельность</t>
  </si>
  <si>
    <t>Потребительский рынок</t>
  </si>
  <si>
    <t>Численность занятых в экономике, тыс. чел.</t>
  </si>
  <si>
    <t>Оборот розничной торговли тыс. руб.</t>
  </si>
  <si>
    <t>Оборот общественного питания тыс.руб.</t>
  </si>
  <si>
    <t>Объем платных услуг населению тыс. руб.</t>
  </si>
  <si>
    <t>Среднегодовой уровень регестрируемой безработицы, в % к экономически активному населению</t>
  </si>
  <si>
    <t>Объем промышленного производства всего тыс. руб.</t>
  </si>
  <si>
    <t>факт 3 квартала</t>
  </si>
  <si>
    <t xml:space="preserve"> поселения Успенского района</t>
  </si>
  <si>
    <t>Факт 3 кв. 2015 к 3 кв. 2014г, %</t>
  </si>
  <si>
    <t>Прогноз на 2015 год</t>
  </si>
  <si>
    <t xml:space="preserve">Прогнозируемые показатели на  3 кв. 2015г.  </t>
  </si>
  <si>
    <t>Факт за 3 кв. 2015г. к прогнозным показателям на 3 кв.2015г.,  %</t>
  </si>
  <si>
    <t>Факт за 3 кв. 2015г. к прогнозируемым показателям на 2015г.,  %</t>
  </si>
  <si>
    <t>Приложение к постановлению администрации Вольненского сельского поселения Успенского района  от ________ № ___</t>
  </si>
  <si>
    <t xml:space="preserve"> Анализ  достижения показателей  индикативного  плана  социально-экономического  развития Вольненского сельского поселения Усмпенского района  за  3-й квартал  2015  года "   </t>
  </si>
  <si>
    <t>Глава Вольненского сельского</t>
  </si>
  <si>
    <t>С.М. Багдасарян</t>
  </si>
</sst>
</file>

<file path=xl/styles.xml><?xml version="1.0" encoding="utf-8"?>
<styleSheet xmlns="http://schemas.openxmlformats.org/spreadsheetml/2006/main">
  <numFmts count="1">
    <numFmt numFmtId="164" formatCode="0.0"/>
  </numFmts>
  <fonts count="15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name val="Calibri"/>
      <family val="2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Alignment="1">
      <alignment horizontal="left" wrapText="1"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/>
    </xf>
    <xf numFmtId="0" fontId="6" fillId="0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4" fontId="9" fillId="0" borderId="2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1" fillId="0" borderId="0" xfId="0" applyFont="1"/>
    <xf numFmtId="0" fontId="13" fillId="0" borderId="0" xfId="0" applyFont="1" applyAlignment="1">
      <alignment horizontal="left"/>
    </xf>
    <xf numFmtId="0" fontId="6" fillId="0" borderId="0" xfId="0" applyNumberFormat="1" applyFont="1" applyAlignment="1">
      <alignment horizontal="left"/>
    </xf>
    <xf numFmtId="0" fontId="9" fillId="0" borderId="1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10" fillId="0" borderId="3" xfId="0" applyNumberFormat="1" applyFont="1" applyFill="1" applyBorder="1" applyAlignment="1">
      <alignment horizontal="center" vertical="center"/>
    </xf>
    <xf numFmtId="0" fontId="7" fillId="3" borderId="1" xfId="0" applyNumberFormat="1" applyFont="1" applyFill="1" applyBorder="1" applyAlignment="1">
      <alignment horizontal="center" vertical="center" wrapText="1"/>
    </xf>
    <xf numFmtId="0" fontId="12" fillId="0" borderId="0" xfId="0" applyNumberFormat="1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Border="1" applyAlignment="1">
      <alignment horizontal="left"/>
    </xf>
    <xf numFmtId="164" fontId="14" fillId="0" borderId="1" xfId="0" applyNumberFormat="1" applyFont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/>
    </xf>
    <xf numFmtId="0" fontId="14" fillId="0" borderId="0" xfId="0" applyNumberFormat="1" applyFont="1" applyAlignment="1">
      <alignment horizontal="left"/>
    </xf>
    <xf numFmtId="0" fontId="14" fillId="0" borderId="4" xfId="0" applyFont="1" applyBorder="1" applyAlignment="1">
      <alignment horizontal="left"/>
    </xf>
    <xf numFmtId="0" fontId="13" fillId="0" borderId="0" xfId="0" applyNumberFormat="1" applyFont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6" fillId="3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top" wrapText="1"/>
    </xf>
    <xf numFmtId="0" fontId="9" fillId="0" borderId="1" xfId="0" applyFont="1" applyFill="1" applyBorder="1" applyAlignment="1">
      <alignment horizontal="center" vertical="center" wrapText="1"/>
    </xf>
    <xf numFmtId="0" fontId="14" fillId="0" borderId="0" xfId="0" applyNumberFormat="1" applyFont="1" applyAlignment="1">
      <alignment horizontal="right"/>
    </xf>
    <xf numFmtId="0" fontId="2" fillId="0" borderId="0" xfId="0" applyFont="1" applyAlignment="1">
      <alignment horizontal="left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wrapText="1"/>
    </xf>
    <xf numFmtId="0" fontId="9" fillId="0" borderId="1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8"/>
  <sheetViews>
    <sheetView tabSelected="1" topLeftCell="A82" zoomScale="130" zoomScaleNormal="130" workbookViewId="0">
      <selection activeCell="J94" sqref="J94"/>
    </sheetView>
  </sheetViews>
  <sheetFormatPr defaultColWidth="9.140625" defaultRowHeight="15"/>
  <cols>
    <col min="1" max="1" width="32.28515625" style="25" customWidth="1"/>
    <col min="2" max="2" width="7.5703125" style="29" customWidth="1"/>
    <col min="3" max="3" width="7.42578125" style="29" customWidth="1"/>
    <col min="4" max="4" width="7.7109375" style="25" customWidth="1"/>
    <col min="5" max="5" width="8.140625" style="29" customWidth="1"/>
    <col min="6" max="6" width="8" style="29" customWidth="1"/>
    <col min="7" max="7" width="8.5703125" style="25" customWidth="1"/>
    <col min="8" max="8" width="8.85546875" style="25" customWidth="1"/>
    <col min="9" max="9" width="1" style="25" customWidth="1"/>
    <col min="10" max="16384" width="9.140625" style="25"/>
  </cols>
  <sheetData>
    <row r="1" spans="1:8" ht="49.5" customHeight="1">
      <c r="B1" s="34" t="s">
        <v>62</v>
      </c>
      <c r="C1" s="34"/>
      <c r="D1" s="34"/>
      <c r="E1" s="34"/>
      <c r="F1" s="34"/>
      <c r="G1" s="34"/>
      <c r="H1" s="34"/>
    </row>
    <row r="2" spans="1:8" ht="18.75" hidden="1">
      <c r="A2" s="1"/>
      <c r="B2" s="37"/>
      <c r="C2" s="37"/>
      <c r="D2" s="37"/>
      <c r="E2" s="37"/>
      <c r="F2" s="37"/>
    </row>
    <row r="3" spans="1:8" ht="74.25" customHeight="1">
      <c r="A3" s="44" t="s">
        <v>63</v>
      </c>
      <c r="B3" s="44"/>
      <c r="C3" s="44"/>
      <c r="D3" s="44"/>
      <c r="E3" s="44"/>
      <c r="F3" s="44"/>
      <c r="G3" s="44"/>
      <c r="H3" s="44"/>
    </row>
    <row r="4" spans="1:8">
      <c r="A4" s="3"/>
      <c r="B4" s="17"/>
      <c r="C4" s="17"/>
      <c r="D4" s="3"/>
      <c r="E4" s="32"/>
      <c r="F4" s="32"/>
      <c r="G4" s="26"/>
      <c r="H4" s="26"/>
    </row>
    <row r="5" spans="1:8" ht="44.25" hidden="1" customHeight="1" thickBot="1">
      <c r="A5" s="38" t="s">
        <v>0</v>
      </c>
      <c r="B5" s="39">
        <v>2014</v>
      </c>
      <c r="C5" s="40">
        <v>2015</v>
      </c>
      <c r="D5" s="12" t="s">
        <v>1</v>
      </c>
      <c r="E5" s="43" t="s">
        <v>58</v>
      </c>
      <c r="F5" s="43" t="s">
        <v>59</v>
      </c>
      <c r="G5" s="35" t="s">
        <v>60</v>
      </c>
      <c r="H5" s="35" t="s">
        <v>61</v>
      </c>
    </row>
    <row r="6" spans="1:8" ht="21.75" customHeight="1">
      <c r="A6" s="38"/>
      <c r="B6" s="39"/>
      <c r="C6" s="40"/>
      <c r="D6" s="41" t="s">
        <v>57</v>
      </c>
      <c r="E6" s="43"/>
      <c r="F6" s="43"/>
      <c r="G6" s="35"/>
      <c r="H6" s="35"/>
    </row>
    <row r="7" spans="1:8" ht="93" customHeight="1">
      <c r="A7" s="38"/>
      <c r="B7" s="18" t="s">
        <v>55</v>
      </c>
      <c r="C7" s="18" t="s">
        <v>55</v>
      </c>
      <c r="D7" s="42"/>
      <c r="E7" s="43"/>
      <c r="F7" s="43"/>
      <c r="G7" s="35"/>
      <c r="H7" s="35"/>
    </row>
    <row r="8" spans="1:8" ht="26.25" customHeight="1">
      <c r="A8" s="4" t="s">
        <v>2</v>
      </c>
      <c r="B8" s="19">
        <v>7.2069999999999999</v>
      </c>
      <c r="C8" s="19">
        <v>7.2069999999999999</v>
      </c>
      <c r="D8" s="13">
        <f>C8/B8*100</f>
        <v>100</v>
      </c>
      <c r="E8" s="19">
        <v>7.2069999999999999</v>
      </c>
      <c r="F8" s="19">
        <v>7.2069999999999999</v>
      </c>
      <c r="G8" s="27">
        <f>C8/F8*100</f>
        <v>100</v>
      </c>
      <c r="H8" s="27">
        <f>C8/E8*100</f>
        <v>100</v>
      </c>
    </row>
    <row r="9" spans="1:8" ht="15.75" hidden="1" customHeight="1">
      <c r="A9" s="4" t="s">
        <v>49</v>
      </c>
      <c r="B9" s="20"/>
      <c r="C9" s="20"/>
      <c r="D9" s="13" t="e">
        <f t="shared" ref="D9:D72" si="0">C9/B9*100</f>
        <v>#DIV/0!</v>
      </c>
      <c r="E9" s="20"/>
      <c r="F9" s="20"/>
      <c r="G9" s="27" t="e">
        <f t="shared" ref="G9:G72" si="1">C9/F9*100</f>
        <v>#DIV/0!</v>
      </c>
      <c r="H9" s="27" t="e">
        <f t="shared" ref="H9:H72" si="2">C9/E9*100</f>
        <v>#DIV/0!</v>
      </c>
    </row>
    <row r="10" spans="1:8" ht="24" customHeight="1">
      <c r="A10" s="5" t="s">
        <v>3</v>
      </c>
      <c r="B10" s="21">
        <v>14.93</v>
      </c>
      <c r="C10" s="21">
        <v>15.632</v>
      </c>
      <c r="D10" s="13">
        <f t="shared" si="0"/>
        <v>104.70194239785667</v>
      </c>
      <c r="E10" s="20">
        <v>16.86</v>
      </c>
      <c r="F10" s="20">
        <v>16.62</v>
      </c>
      <c r="G10" s="27">
        <f t="shared" si="1"/>
        <v>94.055354993983144</v>
      </c>
      <c r="H10" s="27">
        <f t="shared" si="2"/>
        <v>92.716488730723611</v>
      </c>
    </row>
    <row r="11" spans="1:8" ht="36" customHeight="1">
      <c r="A11" s="6" t="s">
        <v>53</v>
      </c>
      <c r="B11" s="21">
        <v>0.7</v>
      </c>
      <c r="C11" s="21">
        <v>0.7</v>
      </c>
      <c r="D11" s="13"/>
      <c r="E11" s="20">
        <v>0.7</v>
      </c>
      <c r="F11" s="20">
        <v>0.7</v>
      </c>
      <c r="G11" s="27"/>
      <c r="H11" s="27"/>
    </row>
    <row r="12" spans="1:8" ht="23.25" customHeight="1">
      <c r="A12" s="8" t="s">
        <v>4</v>
      </c>
      <c r="B12" s="22">
        <v>3.9449999999999998</v>
      </c>
      <c r="C12" s="22">
        <v>3.9449999999999998</v>
      </c>
      <c r="D12" s="13">
        <f t="shared" si="0"/>
        <v>100</v>
      </c>
      <c r="E12" s="23">
        <v>3.9460000000000002</v>
      </c>
      <c r="F12" s="23">
        <v>3.9449999999999998</v>
      </c>
      <c r="G12" s="27">
        <f t="shared" si="1"/>
        <v>100</v>
      </c>
      <c r="H12" s="27">
        <f t="shared" si="2"/>
        <v>99.974657881398883</v>
      </c>
    </row>
    <row r="13" spans="1:8" ht="28.5" customHeight="1">
      <c r="A13" s="8" t="s">
        <v>5</v>
      </c>
      <c r="B13" s="22">
        <v>9.9499999999999993</v>
      </c>
      <c r="C13" s="22">
        <v>9.9499999999999993</v>
      </c>
      <c r="D13" s="13">
        <f t="shared" si="0"/>
        <v>100</v>
      </c>
      <c r="E13" s="23">
        <v>9.9700000000000006</v>
      </c>
      <c r="F13" s="23">
        <v>9.9499999999999993</v>
      </c>
      <c r="G13" s="27">
        <f t="shared" si="1"/>
        <v>100</v>
      </c>
      <c r="H13" s="27">
        <f t="shared" si="2"/>
        <v>99.799398194583731</v>
      </c>
    </row>
    <row r="14" spans="1:8" ht="14.25" customHeight="1">
      <c r="A14" s="7" t="s">
        <v>44</v>
      </c>
      <c r="B14" s="21"/>
      <c r="C14" s="21"/>
      <c r="D14" s="13" t="e">
        <f t="shared" si="0"/>
        <v>#DIV/0!</v>
      </c>
      <c r="E14" s="20"/>
      <c r="F14" s="20"/>
      <c r="G14" s="27" t="e">
        <f t="shared" si="1"/>
        <v>#DIV/0!</v>
      </c>
      <c r="H14" s="27" t="e">
        <f t="shared" si="2"/>
        <v>#DIV/0!</v>
      </c>
    </row>
    <row r="15" spans="1:8" ht="48" customHeight="1">
      <c r="A15" s="6" t="s">
        <v>45</v>
      </c>
      <c r="B15" s="21">
        <f>B16-B17</f>
        <v>-24424</v>
      </c>
      <c r="C15" s="21">
        <f>C16-C17</f>
        <v>-41700</v>
      </c>
      <c r="D15" s="13">
        <f t="shared" si="0"/>
        <v>170.73370455289879</v>
      </c>
      <c r="E15" s="21">
        <v>1825</v>
      </c>
      <c r="F15" s="21">
        <f t="shared" ref="F15" si="3">F16-F17</f>
        <v>-60874</v>
      </c>
      <c r="G15" s="27">
        <f t="shared" si="1"/>
        <v>68.502151986069578</v>
      </c>
      <c r="H15" s="27">
        <f t="shared" si="2"/>
        <v>-2284.9315068493152</v>
      </c>
    </row>
    <row r="16" spans="1:8" ht="27" customHeight="1">
      <c r="A16" s="6" t="s">
        <v>6</v>
      </c>
      <c r="B16" s="21">
        <v>158</v>
      </c>
      <c r="C16" s="21">
        <v>0</v>
      </c>
      <c r="D16" s="13">
        <f t="shared" si="0"/>
        <v>0</v>
      </c>
      <c r="E16" s="20">
        <v>1825</v>
      </c>
      <c r="F16" s="20">
        <v>0</v>
      </c>
      <c r="G16" s="27" t="e">
        <f t="shared" si="1"/>
        <v>#DIV/0!</v>
      </c>
      <c r="H16" s="27">
        <f t="shared" si="2"/>
        <v>0</v>
      </c>
    </row>
    <row r="17" spans="1:8" ht="15.75" customHeight="1">
      <c r="A17" s="6" t="s">
        <v>7</v>
      </c>
      <c r="B17" s="21">
        <v>24582</v>
      </c>
      <c r="C17" s="21">
        <v>41700</v>
      </c>
      <c r="D17" s="13">
        <f t="shared" si="0"/>
        <v>169.63631925799365</v>
      </c>
      <c r="E17" s="20">
        <v>0</v>
      </c>
      <c r="F17" s="20">
        <v>60874</v>
      </c>
      <c r="G17" s="27">
        <f t="shared" si="1"/>
        <v>68.502151986069578</v>
      </c>
      <c r="H17" s="27" t="e">
        <f t="shared" si="2"/>
        <v>#DIV/0!</v>
      </c>
    </row>
    <row r="18" spans="1:8" ht="15" customHeight="1">
      <c r="A18" s="8" t="s">
        <v>8</v>
      </c>
      <c r="B18" s="23">
        <v>103704</v>
      </c>
      <c r="C18" s="23">
        <v>103582</v>
      </c>
      <c r="D18" s="13">
        <f t="shared" si="0"/>
        <v>99.882357478978633</v>
      </c>
      <c r="E18" s="23">
        <v>159447</v>
      </c>
      <c r="F18" s="23">
        <v>103500</v>
      </c>
      <c r="G18" s="27">
        <f t="shared" si="1"/>
        <v>100.0792270531401</v>
      </c>
      <c r="H18" s="27">
        <f t="shared" si="2"/>
        <v>64.963279334198816</v>
      </c>
    </row>
    <row r="19" spans="1:8" ht="19.899999999999999" customHeight="1">
      <c r="A19" s="7" t="s">
        <v>46</v>
      </c>
      <c r="B19" s="21"/>
      <c r="C19" s="21"/>
      <c r="D19" s="13" t="e">
        <f t="shared" si="0"/>
        <v>#DIV/0!</v>
      </c>
      <c r="E19" s="20"/>
      <c r="F19" s="20"/>
      <c r="G19" s="27" t="e">
        <f t="shared" si="1"/>
        <v>#DIV/0!</v>
      </c>
      <c r="H19" s="27" t="e">
        <f t="shared" si="2"/>
        <v>#DIV/0!</v>
      </c>
    </row>
    <row r="20" spans="1:8" ht="27" hidden="1" customHeight="1">
      <c r="A20" s="8" t="s">
        <v>54</v>
      </c>
      <c r="B20" s="23"/>
      <c r="C20" s="23"/>
      <c r="D20" s="13" t="e">
        <f t="shared" si="0"/>
        <v>#DIV/0!</v>
      </c>
      <c r="E20" s="23"/>
      <c r="F20" s="23"/>
      <c r="G20" s="27" t="e">
        <f t="shared" si="1"/>
        <v>#DIV/0!</v>
      </c>
      <c r="H20" s="27" t="e">
        <f t="shared" si="2"/>
        <v>#DIV/0!</v>
      </c>
    </row>
    <row r="21" spans="1:8" ht="25.9" hidden="1" customHeight="1">
      <c r="A21" s="6" t="s">
        <v>9</v>
      </c>
      <c r="B21" s="21"/>
      <c r="C21" s="21"/>
      <c r="D21" s="13" t="e">
        <f t="shared" si="0"/>
        <v>#DIV/0!</v>
      </c>
      <c r="E21" s="20"/>
      <c r="F21" s="20"/>
      <c r="G21" s="27" t="e">
        <f t="shared" si="1"/>
        <v>#DIV/0!</v>
      </c>
      <c r="H21" s="27" t="e">
        <f t="shared" si="2"/>
        <v>#DIV/0!</v>
      </c>
    </row>
    <row r="22" spans="1:8" ht="43.5" customHeight="1">
      <c r="A22" s="6" t="s">
        <v>10</v>
      </c>
      <c r="B22" s="21">
        <v>0</v>
      </c>
      <c r="C22" s="21">
        <v>0</v>
      </c>
      <c r="D22" s="13" t="e">
        <f t="shared" si="0"/>
        <v>#DIV/0!</v>
      </c>
      <c r="E22" s="20">
        <v>0</v>
      </c>
      <c r="F22" s="20">
        <v>0</v>
      </c>
      <c r="G22" s="27" t="e">
        <f t="shared" si="1"/>
        <v>#DIV/0!</v>
      </c>
      <c r="H22" s="27" t="e">
        <f t="shared" si="2"/>
        <v>#DIV/0!</v>
      </c>
    </row>
    <row r="23" spans="1:8" ht="10.15" hidden="1" customHeight="1">
      <c r="A23" s="6" t="s">
        <v>11</v>
      </c>
      <c r="B23" s="21"/>
      <c r="C23" s="21"/>
      <c r="D23" s="13" t="e">
        <f t="shared" si="0"/>
        <v>#DIV/0!</v>
      </c>
      <c r="E23" s="20"/>
      <c r="F23" s="20"/>
      <c r="G23" s="27" t="e">
        <f t="shared" si="1"/>
        <v>#DIV/0!</v>
      </c>
      <c r="H23" s="27" t="e">
        <f t="shared" si="2"/>
        <v>#DIV/0!</v>
      </c>
    </row>
    <row r="24" spans="1:8" ht="14.25" customHeight="1">
      <c r="A24" s="11" t="s">
        <v>12</v>
      </c>
      <c r="B24" s="23"/>
      <c r="C24" s="23"/>
      <c r="D24" s="13" t="e">
        <f t="shared" si="0"/>
        <v>#DIV/0!</v>
      </c>
      <c r="E24" s="33"/>
      <c r="F24" s="33"/>
      <c r="G24" s="27" t="e">
        <f t="shared" si="1"/>
        <v>#DIV/0!</v>
      </c>
      <c r="H24" s="27" t="e">
        <f t="shared" si="2"/>
        <v>#DIV/0!</v>
      </c>
    </row>
    <row r="25" spans="1:8" ht="26.25" customHeight="1">
      <c r="A25" s="8" t="s">
        <v>13</v>
      </c>
      <c r="B25" s="23">
        <v>303.60000000000002</v>
      </c>
      <c r="C25" s="23">
        <v>306.3</v>
      </c>
      <c r="D25" s="13">
        <f t="shared" si="0"/>
        <v>100.88932806324111</v>
      </c>
      <c r="E25" s="33">
        <v>361.8</v>
      </c>
      <c r="F25" s="33">
        <v>306.3</v>
      </c>
      <c r="G25" s="27">
        <f t="shared" si="1"/>
        <v>100</v>
      </c>
      <c r="H25" s="27">
        <f t="shared" si="2"/>
        <v>84.660033167495854</v>
      </c>
    </row>
    <row r="26" spans="1:8" ht="23.25" customHeight="1">
      <c r="A26" s="8" t="s">
        <v>14</v>
      </c>
      <c r="B26" s="23"/>
      <c r="C26" s="23"/>
      <c r="D26" s="13" t="e">
        <f t="shared" si="0"/>
        <v>#DIV/0!</v>
      </c>
      <c r="E26" s="33"/>
      <c r="F26" s="33"/>
      <c r="G26" s="27" t="e">
        <f t="shared" si="1"/>
        <v>#DIV/0!</v>
      </c>
      <c r="H26" s="27" t="e">
        <f t="shared" si="2"/>
        <v>#DIV/0!</v>
      </c>
    </row>
    <row r="27" spans="1:8" ht="25.5" customHeight="1">
      <c r="A27" s="8" t="s">
        <v>15</v>
      </c>
      <c r="B27" s="23">
        <v>126.4</v>
      </c>
      <c r="C27" s="23">
        <v>145.80000000000001</v>
      </c>
      <c r="D27" s="13">
        <f t="shared" si="0"/>
        <v>115.34810126582278</v>
      </c>
      <c r="E27" s="33">
        <v>144.9</v>
      </c>
      <c r="F27" s="33">
        <v>145.80000000000001</v>
      </c>
      <c r="G27" s="27">
        <f t="shared" si="1"/>
        <v>100</v>
      </c>
      <c r="H27" s="27">
        <f t="shared" si="2"/>
        <v>100.62111801242237</v>
      </c>
    </row>
    <row r="28" spans="1:8" ht="25.5" customHeight="1">
      <c r="A28" s="8" t="s">
        <v>16</v>
      </c>
      <c r="B28" s="23">
        <v>177.3</v>
      </c>
      <c r="C28" s="23">
        <v>160.5</v>
      </c>
      <c r="D28" s="13">
        <f t="shared" si="0"/>
        <v>90.524534686971222</v>
      </c>
      <c r="E28" s="33">
        <v>216.9</v>
      </c>
      <c r="F28" s="33">
        <v>160.5</v>
      </c>
      <c r="G28" s="27">
        <f t="shared" si="1"/>
        <v>100</v>
      </c>
      <c r="H28" s="27">
        <f t="shared" si="2"/>
        <v>73.9972337482711</v>
      </c>
    </row>
    <row r="29" spans="1:8" ht="25.15" customHeight="1">
      <c r="A29" s="8" t="s">
        <v>17</v>
      </c>
      <c r="B29" s="23">
        <v>160.80000000000001</v>
      </c>
      <c r="C29" s="23">
        <v>146.5</v>
      </c>
      <c r="D29" s="13">
        <f t="shared" si="0"/>
        <v>91.106965174129357</v>
      </c>
      <c r="E29" s="33">
        <v>163.9</v>
      </c>
      <c r="F29" s="33">
        <v>146.5</v>
      </c>
      <c r="G29" s="27">
        <f t="shared" si="1"/>
        <v>100</v>
      </c>
      <c r="H29" s="27">
        <f t="shared" si="2"/>
        <v>89.383770591824288</v>
      </c>
    </row>
    <row r="30" spans="1:8" ht="34.9" customHeight="1">
      <c r="A30" s="8" t="s">
        <v>18</v>
      </c>
      <c r="B30" s="23">
        <v>10</v>
      </c>
      <c r="C30" s="23">
        <v>12.2</v>
      </c>
      <c r="D30" s="13">
        <f t="shared" si="0"/>
        <v>122</v>
      </c>
      <c r="E30" s="33">
        <v>12.6</v>
      </c>
      <c r="F30" s="33">
        <v>12.2</v>
      </c>
      <c r="G30" s="27">
        <f t="shared" si="1"/>
        <v>100</v>
      </c>
      <c r="H30" s="27">
        <f t="shared" si="2"/>
        <v>96.825396825396822</v>
      </c>
    </row>
    <row r="31" spans="1:8" ht="14.25" customHeight="1">
      <c r="A31" s="8" t="s">
        <v>19</v>
      </c>
      <c r="B31" s="23">
        <v>132.69999999999999</v>
      </c>
      <c r="C31" s="23">
        <v>147.6</v>
      </c>
      <c r="D31" s="13">
        <f t="shared" si="0"/>
        <v>111.22833458929917</v>
      </c>
      <c r="E31" s="33">
        <v>185.2</v>
      </c>
      <c r="F31" s="33">
        <v>147.6</v>
      </c>
      <c r="G31" s="27">
        <f t="shared" si="1"/>
        <v>100</v>
      </c>
      <c r="H31" s="27">
        <f t="shared" si="2"/>
        <v>79.697624190064801</v>
      </c>
    </row>
    <row r="32" spans="1:8" ht="27.75" customHeight="1">
      <c r="A32" s="11" t="s">
        <v>20</v>
      </c>
      <c r="B32" s="23"/>
      <c r="C32" s="23"/>
      <c r="D32" s="13" t="e">
        <f t="shared" si="0"/>
        <v>#DIV/0!</v>
      </c>
      <c r="E32" s="33"/>
      <c r="F32" s="33"/>
      <c r="G32" s="27" t="e">
        <f t="shared" si="1"/>
        <v>#DIV/0!</v>
      </c>
      <c r="H32" s="27" t="e">
        <f t="shared" si="2"/>
        <v>#DIV/0!</v>
      </c>
    </row>
    <row r="33" spans="1:8" ht="15" customHeight="1">
      <c r="A33" s="8" t="s">
        <v>21</v>
      </c>
      <c r="B33" s="23">
        <v>7.2850000000000001</v>
      </c>
      <c r="C33" s="23">
        <v>5.73</v>
      </c>
      <c r="D33" s="13">
        <f t="shared" si="0"/>
        <v>78.654770075497609</v>
      </c>
      <c r="E33" s="33">
        <v>8.4109999999999996</v>
      </c>
      <c r="F33" s="33">
        <v>5.73</v>
      </c>
      <c r="G33" s="27">
        <f t="shared" si="1"/>
        <v>100</v>
      </c>
      <c r="H33" s="27">
        <f t="shared" si="2"/>
        <v>68.12507430745454</v>
      </c>
    </row>
    <row r="34" spans="1:8" ht="13.5" hidden="1" customHeight="1">
      <c r="A34" s="8" t="s">
        <v>22</v>
      </c>
      <c r="B34" s="23"/>
      <c r="C34" s="23"/>
      <c r="D34" s="13" t="e">
        <f t="shared" si="0"/>
        <v>#DIV/0!</v>
      </c>
      <c r="E34" s="33"/>
      <c r="F34" s="33"/>
      <c r="G34" s="27" t="e">
        <f t="shared" si="1"/>
        <v>#DIV/0!</v>
      </c>
      <c r="H34" s="27" t="e">
        <f t="shared" si="2"/>
        <v>#DIV/0!</v>
      </c>
    </row>
    <row r="35" spans="1:8" ht="13.5" hidden="1" customHeight="1">
      <c r="A35" s="8" t="s">
        <v>23</v>
      </c>
      <c r="B35" s="23"/>
      <c r="C35" s="23"/>
      <c r="D35" s="13" t="e">
        <f t="shared" si="0"/>
        <v>#DIV/0!</v>
      </c>
      <c r="E35" s="33"/>
      <c r="F35" s="33"/>
      <c r="G35" s="27" t="e">
        <f t="shared" si="1"/>
        <v>#DIV/0!</v>
      </c>
      <c r="H35" s="27" t="e">
        <f t="shared" si="2"/>
        <v>#DIV/0!</v>
      </c>
    </row>
    <row r="36" spans="1:8" ht="23.25" hidden="1" customHeight="1">
      <c r="A36" s="8" t="s">
        <v>24</v>
      </c>
      <c r="B36" s="23"/>
      <c r="C36" s="23"/>
      <c r="D36" s="13" t="e">
        <f t="shared" si="0"/>
        <v>#DIV/0!</v>
      </c>
      <c r="E36" s="33"/>
      <c r="F36" s="33"/>
      <c r="G36" s="27" t="e">
        <f t="shared" si="1"/>
        <v>#DIV/0!</v>
      </c>
      <c r="H36" s="27" t="e">
        <f t="shared" si="2"/>
        <v>#DIV/0!</v>
      </c>
    </row>
    <row r="37" spans="1:8" ht="24" hidden="1" customHeight="1">
      <c r="A37" s="8" t="s">
        <v>25</v>
      </c>
      <c r="B37" s="23"/>
      <c r="C37" s="23"/>
      <c r="D37" s="13" t="e">
        <f t="shared" si="0"/>
        <v>#DIV/0!</v>
      </c>
      <c r="E37" s="33"/>
      <c r="F37" s="33"/>
      <c r="G37" s="27" t="e">
        <f t="shared" si="1"/>
        <v>#DIV/0!</v>
      </c>
      <c r="H37" s="27" t="e">
        <f t="shared" si="2"/>
        <v>#DIV/0!</v>
      </c>
    </row>
    <row r="38" spans="1:8" ht="13.5" hidden="1" customHeight="1">
      <c r="A38" s="8" t="s">
        <v>26</v>
      </c>
      <c r="B38" s="23"/>
      <c r="C38" s="23"/>
      <c r="D38" s="13" t="e">
        <f t="shared" si="0"/>
        <v>#DIV/0!</v>
      </c>
      <c r="E38" s="33"/>
      <c r="F38" s="33"/>
      <c r="G38" s="27" t="e">
        <f t="shared" si="1"/>
        <v>#DIV/0!</v>
      </c>
      <c r="H38" s="27" t="e">
        <f t="shared" si="2"/>
        <v>#DIV/0!</v>
      </c>
    </row>
    <row r="39" spans="1:8" ht="17.25" customHeight="1">
      <c r="A39" s="8" t="s">
        <v>27</v>
      </c>
      <c r="B39" s="23">
        <v>1.4550000000000001</v>
      </c>
      <c r="C39" s="23">
        <v>1.7210000000000001</v>
      </c>
      <c r="D39" s="13">
        <f t="shared" si="0"/>
        <v>118.28178694158076</v>
      </c>
      <c r="E39" s="33">
        <v>1.538</v>
      </c>
      <c r="F39" s="33">
        <v>1.7210000000000001</v>
      </c>
      <c r="G39" s="27">
        <f t="shared" si="1"/>
        <v>100</v>
      </c>
      <c r="H39" s="27">
        <f t="shared" si="2"/>
        <v>111.89856957087126</v>
      </c>
    </row>
    <row r="40" spans="1:8" ht="24" customHeight="1">
      <c r="A40" s="8" t="s">
        <v>17</v>
      </c>
      <c r="B40" s="23">
        <v>0</v>
      </c>
      <c r="C40" s="23">
        <v>0</v>
      </c>
      <c r="D40" s="13" t="e">
        <f t="shared" si="0"/>
        <v>#DIV/0!</v>
      </c>
      <c r="E40" s="33">
        <v>0</v>
      </c>
      <c r="F40" s="33">
        <v>0</v>
      </c>
      <c r="G40" s="27" t="e">
        <f t="shared" si="1"/>
        <v>#DIV/0!</v>
      </c>
      <c r="H40" s="27" t="e">
        <f t="shared" si="2"/>
        <v>#DIV/0!</v>
      </c>
    </row>
    <row r="41" spans="1:8" ht="35.450000000000003" customHeight="1">
      <c r="A41" s="8" t="s">
        <v>18</v>
      </c>
      <c r="B41" s="23">
        <v>0</v>
      </c>
      <c r="C41" s="23">
        <v>0</v>
      </c>
      <c r="D41" s="13" t="e">
        <f t="shared" si="0"/>
        <v>#DIV/0!</v>
      </c>
      <c r="E41" s="33">
        <v>0</v>
      </c>
      <c r="F41" s="33">
        <v>0</v>
      </c>
      <c r="G41" s="27" t="e">
        <f t="shared" si="1"/>
        <v>#DIV/0!</v>
      </c>
      <c r="H41" s="27" t="e">
        <f t="shared" si="2"/>
        <v>#DIV/0!</v>
      </c>
    </row>
    <row r="42" spans="1:8" ht="25.5" customHeight="1">
      <c r="A42" s="8" t="s">
        <v>28</v>
      </c>
      <c r="B42" s="23">
        <v>1.4550000000000001</v>
      </c>
      <c r="C42" s="23">
        <v>1.7321</v>
      </c>
      <c r="D42" s="13">
        <f t="shared" si="0"/>
        <v>119.04467353951888</v>
      </c>
      <c r="E42" s="33">
        <v>1.538</v>
      </c>
      <c r="F42" s="33">
        <v>1.7210000000000001</v>
      </c>
      <c r="G42" s="27">
        <f t="shared" si="1"/>
        <v>100.64497385241138</v>
      </c>
      <c r="H42" s="27">
        <f t="shared" si="2"/>
        <v>112.62028608582575</v>
      </c>
    </row>
    <row r="43" spans="1:8" ht="14.25" hidden="1" customHeight="1">
      <c r="A43" s="8" t="s">
        <v>29</v>
      </c>
      <c r="B43" s="23"/>
      <c r="C43" s="23"/>
      <c r="D43" s="13" t="e">
        <f t="shared" si="0"/>
        <v>#DIV/0!</v>
      </c>
      <c r="E43" s="33"/>
      <c r="F43" s="33"/>
      <c r="G43" s="27" t="e">
        <f t="shared" si="1"/>
        <v>#DIV/0!</v>
      </c>
      <c r="H43" s="27" t="e">
        <f t="shared" si="2"/>
        <v>#DIV/0!</v>
      </c>
    </row>
    <row r="44" spans="1:8" ht="23.45" hidden="1" customHeight="1">
      <c r="A44" s="8" t="s">
        <v>17</v>
      </c>
      <c r="B44" s="23"/>
      <c r="C44" s="23"/>
      <c r="D44" s="13" t="e">
        <f t="shared" si="0"/>
        <v>#DIV/0!</v>
      </c>
      <c r="E44" s="33"/>
      <c r="F44" s="33"/>
      <c r="G44" s="27" t="e">
        <f t="shared" si="1"/>
        <v>#DIV/0!</v>
      </c>
      <c r="H44" s="27" t="e">
        <f t="shared" si="2"/>
        <v>#DIV/0!</v>
      </c>
    </row>
    <row r="45" spans="1:8" ht="42" hidden="1" customHeight="1">
      <c r="A45" s="8" t="s">
        <v>18</v>
      </c>
      <c r="B45" s="23"/>
      <c r="C45" s="23"/>
      <c r="D45" s="13" t="e">
        <f t="shared" si="0"/>
        <v>#DIV/0!</v>
      </c>
      <c r="E45" s="33"/>
      <c r="F45" s="33"/>
      <c r="G45" s="27" t="e">
        <f t="shared" si="1"/>
        <v>#DIV/0!</v>
      </c>
      <c r="H45" s="27" t="e">
        <f t="shared" si="2"/>
        <v>#DIV/0!</v>
      </c>
    </row>
    <row r="46" spans="1:8" ht="24" hidden="1">
      <c r="A46" s="8" t="s">
        <v>28</v>
      </c>
      <c r="B46" s="23"/>
      <c r="C46" s="23"/>
      <c r="D46" s="13" t="e">
        <f t="shared" si="0"/>
        <v>#DIV/0!</v>
      </c>
      <c r="E46" s="33"/>
      <c r="F46" s="33"/>
      <c r="G46" s="27" t="e">
        <f t="shared" si="1"/>
        <v>#DIV/0!</v>
      </c>
      <c r="H46" s="27" t="e">
        <f t="shared" si="2"/>
        <v>#DIV/0!</v>
      </c>
    </row>
    <row r="47" spans="1:8" ht="13.5" hidden="1" customHeight="1">
      <c r="A47" s="8" t="s">
        <v>30</v>
      </c>
      <c r="B47" s="23"/>
      <c r="C47" s="23"/>
      <c r="D47" s="13" t="e">
        <f t="shared" si="0"/>
        <v>#DIV/0!</v>
      </c>
      <c r="E47" s="33"/>
      <c r="F47" s="33"/>
      <c r="G47" s="27" t="e">
        <f t="shared" si="1"/>
        <v>#DIV/0!</v>
      </c>
      <c r="H47" s="27" t="e">
        <f t="shared" si="2"/>
        <v>#DIV/0!</v>
      </c>
    </row>
    <row r="48" spans="1:8" ht="23.45" hidden="1" customHeight="1">
      <c r="A48" s="8" t="s">
        <v>17</v>
      </c>
      <c r="B48" s="23"/>
      <c r="C48" s="23"/>
      <c r="D48" s="13" t="e">
        <f t="shared" si="0"/>
        <v>#DIV/0!</v>
      </c>
      <c r="E48" s="33"/>
      <c r="F48" s="33"/>
      <c r="G48" s="27" t="e">
        <f t="shared" si="1"/>
        <v>#DIV/0!</v>
      </c>
      <c r="H48" s="27" t="e">
        <f t="shared" si="2"/>
        <v>#DIV/0!</v>
      </c>
    </row>
    <row r="49" spans="1:8" ht="33" hidden="1" customHeight="1">
      <c r="A49" s="8" t="s">
        <v>18</v>
      </c>
      <c r="B49" s="23"/>
      <c r="C49" s="23"/>
      <c r="D49" s="13" t="e">
        <f t="shared" si="0"/>
        <v>#DIV/0!</v>
      </c>
      <c r="E49" s="33"/>
      <c r="F49" s="33"/>
      <c r="G49" s="27" t="e">
        <f t="shared" si="1"/>
        <v>#DIV/0!</v>
      </c>
      <c r="H49" s="27" t="e">
        <f t="shared" si="2"/>
        <v>#DIV/0!</v>
      </c>
    </row>
    <row r="50" spans="1:8" ht="15" hidden="1" customHeight="1">
      <c r="A50" s="8" t="s">
        <v>28</v>
      </c>
      <c r="B50" s="23"/>
      <c r="C50" s="23"/>
      <c r="D50" s="13" t="e">
        <f t="shared" si="0"/>
        <v>#DIV/0!</v>
      </c>
      <c r="E50" s="33"/>
      <c r="F50" s="33"/>
      <c r="G50" s="27" t="e">
        <f t="shared" si="1"/>
        <v>#DIV/0!</v>
      </c>
      <c r="H50" s="27" t="e">
        <f t="shared" si="2"/>
        <v>#DIV/0!</v>
      </c>
    </row>
    <row r="51" spans="1:8" ht="15.75" hidden="1" customHeight="1">
      <c r="A51" s="8" t="s">
        <v>31</v>
      </c>
      <c r="B51" s="23"/>
      <c r="C51" s="23"/>
      <c r="D51" s="13" t="e">
        <f t="shared" si="0"/>
        <v>#DIV/0!</v>
      </c>
      <c r="E51" s="33"/>
      <c r="F51" s="33"/>
      <c r="G51" s="27" t="e">
        <f t="shared" si="1"/>
        <v>#DIV/0!</v>
      </c>
      <c r="H51" s="27" t="e">
        <f t="shared" si="2"/>
        <v>#DIV/0!</v>
      </c>
    </row>
    <row r="52" spans="1:8" ht="24.6" hidden="1" customHeight="1">
      <c r="A52" s="8" t="s">
        <v>17</v>
      </c>
      <c r="B52" s="23"/>
      <c r="C52" s="23"/>
      <c r="D52" s="13" t="e">
        <f t="shared" si="0"/>
        <v>#DIV/0!</v>
      </c>
      <c r="E52" s="33"/>
      <c r="F52" s="33"/>
      <c r="G52" s="27" t="e">
        <f t="shared" si="1"/>
        <v>#DIV/0!</v>
      </c>
      <c r="H52" s="27" t="e">
        <f t="shared" si="2"/>
        <v>#DIV/0!</v>
      </c>
    </row>
    <row r="53" spans="1:8" ht="33.6" hidden="1" customHeight="1">
      <c r="A53" s="8" t="s">
        <v>18</v>
      </c>
      <c r="B53" s="23"/>
      <c r="C53" s="23"/>
      <c r="D53" s="13" t="e">
        <f t="shared" si="0"/>
        <v>#DIV/0!</v>
      </c>
      <c r="E53" s="33"/>
      <c r="F53" s="33"/>
      <c r="G53" s="27" t="e">
        <f t="shared" si="1"/>
        <v>#DIV/0!</v>
      </c>
      <c r="H53" s="27" t="e">
        <f t="shared" si="2"/>
        <v>#DIV/0!</v>
      </c>
    </row>
    <row r="54" spans="1:8" ht="15.75" hidden="1" customHeight="1">
      <c r="A54" s="8" t="s">
        <v>28</v>
      </c>
      <c r="B54" s="23"/>
      <c r="C54" s="23"/>
      <c r="D54" s="13" t="e">
        <f t="shared" si="0"/>
        <v>#DIV/0!</v>
      </c>
      <c r="E54" s="33"/>
      <c r="F54" s="33"/>
      <c r="G54" s="27" t="e">
        <f t="shared" si="1"/>
        <v>#DIV/0!</v>
      </c>
      <c r="H54" s="27" t="e">
        <f t="shared" si="2"/>
        <v>#DIV/0!</v>
      </c>
    </row>
    <row r="55" spans="1:8" ht="25.15" customHeight="1">
      <c r="A55" s="8" t="s">
        <v>32</v>
      </c>
      <c r="B55" s="23">
        <v>0.37</v>
      </c>
      <c r="C55" s="23">
        <v>0.56599999999999995</v>
      </c>
      <c r="D55" s="13">
        <f t="shared" si="0"/>
        <v>152.97297297297297</v>
      </c>
      <c r="E55" s="33">
        <v>0.61199999999999999</v>
      </c>
      <c r="F55" s="33">
        <v>0.56599999999999995</v>
      </c>
      <c r="G55" s="27">
        <f t="shared" si="1"/>
        <v>100</v>
      </c>
      <c r="H55" s="27">
        <f t="shared" si="2"/>
        <v>92.483660130718945</v>
      </c>
    </row>
    <row r="56" spans="1:8" ht="22.15" customHeight="1">
      <c r="A56" s="8" t="s">
        <v>17</v>
      </c>
      <c r="B56" s="23">
        <v>0.125</v>
      </c>
      <c r="C56" s="23">
        <v>0.10100000000000001</v>
      </c>
      <c r="D56" s="13">
        <f t="shared" si="0"/>
        <v>80.800000000000011</v>
      </c>
      <c r="E56" s="33">
        <v>0.184</v>
      </c>
      <c r="F56" s="33">
        <v>0.10100000000000001</v>
      </c>
      <c r="G56" s="27">
        <f t="shared" si="1"/>
        <v>100</v>
      </c>
      <c r="H56" s="27">
        <f t="shared" si="2"/>
        <v>54.891304347826086</v>
      </c>
    </row>
    <row r="57" spans="1:8" ht="34.15" customHeight="1">
      <c r="A57" s="8" t="s">
        <v>18</v>
      </c>
      <c r="B57" s="23">
        <v>0</v>
      </c>
      <c r="C57" s="23">
        <v>1.4999999999999999E-2</v>
      </c>
      <c r="D57" s="13" t="e">
        <f t="shared" si="0"/>
        <v>#DIV/0!</v>
      </c>
      <c r="E57" s="33">
        <v>0</v>
      </c>
      <c r="F57" s="33">
        <v>1.4999999999999999E-2</v>
      </c>
      <c r="G57" s="27">
        <f t="shared" si="1"/>
        <v>100</v>
      </c>
      <c r="H57" s="27" t="e">
        <f t="shared" si="2"/>
        <v>#DIV/0!</v>
      </c>
    </row>
    <row r="58" spans="1:8" ht="15.75" customHeight="1">
      <c r="A58" s="8" t="s">
        <v>28</v>
      </c>
      <c r="B58" s="23">
        <v>0.245</v>
      </c>
      <c r="C58" s="23">
        <v>0.45</v>
      </c>
      <c r="D58" s="13">
        <f t="shared" si="0"/>
        <v>183.67346938775512</v>
      </c>
      <c r="E58" s="33">
        <v>0.42799999999999999</v>
      </c>
      <c r="F58" s="33">
        <v>0.45</v>
      </c>
      <c r="G58" s="27">
        <f t="shared" si="1"/>
        <v>100</v>
      </c>
      <c r="H58" s="27">
        <f t="shared" si="2"/>
        <v>105.14018691588785</v>
      </c>
    </row>
    <row r="59" spans="1:8" ht="15" customHeight="1">
      <c r="A59" s="8" t="s">
        <v>33</v>
      </c>
      <c r="B59" s="23">
        <v>5.0129999999999999</v>
      </c>
      <c r="C59" s="23">
        <v>4.2060000000000004</v>
      </c>
      <c r="D59" s="13">
        <f t="shared" si="0"/>
        <v>83.901855176541005</v>
      </c>
      <c r="E59" s="33">
        <v>7.1</v>
      </c>
      <c r="F59" s="33">
        <v>4.2060000000000004</v>
      </c>
      <c r="G59" s="27">
        <f t="shared" si="1"/>
        <v>100</v>
      </c>
      <c r="H59" s="27">
        <f t="shared" si="2"/>
        <v>59.239436619718319</v>
      </c>
    </row>
    <row r="60" spans="1:8" ht="29.45" customHeight="1">
      <c r="A60" s="8" t="s">
        <v>17</v>
      </c>
      <c r="B60" s="23">
        <v>2.9390000000000001</v>
      </c>
      <c r="C60" s="23">
        <v>2.1259999999999999</v>
      </c>
      <c r="D60" s="13">
        <f t="shared" si="0"/>
        <v>72.337529772031289</v>
      </c>
      <c r="E60" s="33">
        <v>4.5270000000000001</v>
      </c>
      <c r="F60" s="33">
        <v>2.1259999999999999</v>
      </c>
      <c r="G60" s="27">
        <f t="shared" si="1"/>
        <v>100</v>
      </c>
      <c r="H60" s="27">
        <f t="shared" si="2"/>
        <v>46.962668433841394</v>
      </c>
    </row>
    <row r="61" spans="1:8" ht="32.450000000000003" customHeight="1">
      <c r="A61" s="8" t="s">
        <v>18</v>
      </c>
      <c r="B61" s="23">
        <v>0.17499999999999999</v>
      </c>
      <c r="C61" s="23">
        <v>0.28000000000000003</v>
      </c>
      <c r="D61" s="13">
        <f t="shared" si="0"/>
        <v>160.00000000000003</v>
      </c>
      <c r="E61" s="33">
        <v>0.28100000000000003</v>
      </c>
      <c r="F61" s="33">
        <v>0.28000000000000003</v>
      </c>
      <c r="G61" s="27">
        <f t="shared" si="1"/>
        <v>100</v>
      </c>
      <c r="H61" s="27">
        <f t="shared" si="2"/>
        <v>99.644128113879006</v>
      </c>
    </row>
    <row r="62" spans="1:8" ht="14.25" customHeight="1">
      <c r="A62" s="8" t="s">
        <v>28</v>
      </c>
      <c r="B62" s="23">
        <v>1.899</v>
      </c>
      <c r="C62" s="23">
        <v>1.8</v>
      </c>
      <c r="D62" s="13">
        <f t="shared" si="0"/>
        <v>94.786729857819907</v>
      </c>
      <c r="E62" s="33">
        <v>2.3359999999999999</v>
      </c>
      <c r="F62" s="33">
        <v>1.8</v>
      </c>
      <c r="G62" s="27">
        <f t="shared" si="1"/>
        <v>100</v>
      </c>
      <c r="H62" s="27">
        <f t="shared" si="2"/>
        <v>77.054794520547958</v>
      </c>
    </row>
    <row r="63" spans="1:8" ht="14.25" customHeight="1">
      <c r="A63" s="8" t="s">
        <v>34</v>
      </c>
      <c r="B63" s="23">
        <v>3.6909999999999998</v>
      </c>
      <c r="C63" s="23">
        <v>93.951999999999998</v>
      </c>
      <c r="D63" s="13">
        <f t="shared" si="0"/>
        <v>2545.4348415063669</v>
      </c>
      <c r="E63" s="33">
        <v>4.2809999999999997</v>
      </c>
      <c r="F63" s="33">
        <v>3.952</v>
      </c>
      <c r="G63" s="27">
        <f t="shared" si="1"/>
        <v>2377.3279352226718</v>
      </c>
      <c r="H63" s="27">
        <f t="shared" si="2"/>
        <v>2194.6274234991824</v>
      </c>
    </row>
    <row r="64" spans="1:8" ht="22.15" customHeight="1">
      <c r="A64" s="8" t="s">
        <v>17</v>
      </c>
      <c r="B64" s="23">
        <v>1.871</v>
      </c>
      <c r="C64" s="23">
        <v>1.758</v>
      </c>
      <c r="D64" s="13">
        <f t="shared" si="0"/>
        <v>93.960448957776592</v>
      </c>
      <c r="E64" s="33">
        <v>1.7</v>
      </c>
      <c r="F64" s="33">
        <v>1.758</v>
      </c>
      <c r="G64" s="27">
        <f t="shared" si="1"/>
        <v>100</v>
      </c>
      <c r="H64" s="27">
        <f t="shared" si="2"/>
        <v>103.41176470588236</v>
      </c>
    </row>
    <row r="65" spans="1:8" ht="36" customHeight="1">
      <c r="A65" s="8" t="s">
        <v>18</v>
      </c>
      <c r="B65" s="23">
        <v>0</v>
      </c>
      <c r="C65" s="23">
        <v>0</v>
      </c>
      <c r="D65" s="13" t="e">
        <f t="shared" si="0"/>
        <v>#DIV/0!</v>
      </c>
      <c r="E65" s="33">
        <v>0</v>
      </c>
      <c r="F65" s="33">
        <v>0</v>
      </c>
      <c r="G65" s="27" t="e">
        <f t="shared" si="1"/>
        <v>#DIV/0!</v>
      </c>
      <c r="H65" s="27" t="e">
        <f t="shared" si="2"/>
        <v>#DIV/0!</v>
      </c>
    </row>
    <row r="66" spans="1:8" ht="15.75" customHeight="1">
      <c r="A66" s="8" t="s">
        <v>28</v>
      </c>
      <c r="B66" s="23">
        <v>1.82</v>
      </c>
      <c r="C66" s="23">
        <v>2.194</v>
      </c>
      <c r="D66" s="13">
        <f t="shared" si="0"/>
        <v>120.54945054945054</v>
      </c>
      <c r="E66" s="33">
        <v>2.581</v>
      </c>
      <c r="F66" s="33">
        <v>2.194</v>
      </c>
      <c r="G66" s="27">
        <f t="shared" si="1"/>
        <v>100</v>
      </c>
      <c r="H66" s="27">
        <f t="shared" si="2"/>
        <v>85.00581170089113</v>
      </c>
    </row>
    <row r="67" spans="1:8" ht="27.75" customHeight="1">
      <c r="A67" s="8" t="s">
        <v>35</v>
      </c>
      <c r="B67" s="23">
        <v>3.0000000000000001E-3</v>
      </c>
      <c r="C67" s="23">
        <v>6.0000000000000001E-3</v>
      </c>
      <c r="D67" s="13">
        <f t="shared" si="0"/>
        <v>200</v>
      </c>
      <c r="E67" s="33">
        <v>1.7999999999999999E-2</v>
      </c>
      <c r="F67" s="33">
        <v>6.0000000000000001E-3</v>
      </c>
      <c r="G67" s="27">
        <f t="shared" si="1"/>
        <v>100</v>
      </c>
      <c r="H67" s="27">
        <f t="shared" si="2"/>
        <v>33.333333333333336</v>
      </c>
    </row>
    <row r="68" spans="1:8" ht="25.9" customHeight="1">
      <c r="A68" s="8" t="s">
        <v>17</v>
      </c>
      <c r="B68" s="23">
        <v>0</v>
      </c>
      <c r="C68" s="23">
        <v>0</v>
      </c>
      <c r="D68" s="13" t="e">
        <f t="shared" si="0"/>
        <v>#DIV/0!</v>
      </c>
      <c r="E68" s="33">
        <v>0</v>
      </c>
      <c r="F68" s="33">
        <v>0</v>
      </c>
      <c r="G68" s="27" t="e">
        <f t="shared" si="1"/>
        <v>#DIV/0!</v>
      </c>
      <c r="H68" s="27" t="e">
        <f t="shared" si="2"/>
        <v>#DIV/0!</v>
      </c>
    </row>
    <row r="69" spans="1:8" ht="35.450000000000003" customHeight="1">
      <c r="A69" s="8" t="s">
        <v>18</v>
      </c>
      <c r="B69" s="23">
        <v>3.0000000000000001E-3</v>
      </c>
      <c r="C69" s="23">
        <v>6.0000000000000001E-3</v>
      </c>
      <c r="D69" s="13">
        <f t="shared" si="0"/>
        <v>200</v>
      </c>
      <c r="E69" s="33">
        <v>1.7999999999999999E-2</v>
      </c>
      <c r="F69" s="33">
        <v>6.0000000000000001E-3</v>
      </c>
      <c r="G69" s="27">
        <f t="shared" si="1"/>
        <v>100</v>
      </c>
      <c r="H69" s="27">
        <f t="shared" si="2"/>
        <v>33.333333333333336</v>
      </c>
    </row>
    <row r="70" spans="1:8" ht="17.25" customHeight="1">
      <c r="A70" s="8" t="s">
        <v>28</v>
      </c>
      <c r="B70" s="23">
        <v>0</v>
      </c>
      <c r="C70" s="23">
        <v>0</v>
      </c>
      <c r="D70" s="13" t="e">
        <f t="shared" si="0"/>
        <v>#DIV/0!</v>
      </c>
      <c r="E70" s="33">
        <v>0</v>
      </c>
      <c r="F70" s="33">
        <v>0</v>
      </c>
      <c r="G70" s="27" t="e">
        <f t="shared" si="1"/>
        <v>#DIV/0!</v>
      </c>
      <c r="H70" s="27" t="e">
        <f t="shared" si="2"/>
        <v>#DIV/0!</v>
      </c>
    </row>
    <row r="71" spans="1:8" ht="28.5" customHeight="1">
      <c r="A71" s="11" t="s">
        <v>36</v>
      </c>
      <c r="B71" s="23"/>
      <c r="C71" s="23"/>
      <c r="D71" s="13" t="e">
        <f t="shared" si="0"/>
        <v>#DIV/0!</v>
      </c>
      <c r="E71" s="33"/>
      <c r="F71" s="33"/>
      <c r="G71" s="27" t="e">
        <f t="shared" si="1"/>
        <v>#DIV/0!</v>
      </c>
      <c r="H71" s="27" t="e">
        <f t="shared" si="2"/>
        <v>#DIV/0!</v>
      </c>
    </row>
    <row r="72" spans="1:8" ht="17.25" customHeight="1">
      <c r="A72" s="8" t="s">
        <v>37</v>
      </c>
      <c r="B72" s="23">
        <v>1808</v>
      </c>
      <c r="C72" s="23">
        <v>1734</v>
      </c>
      <c r="D72" s="13">
        <f t="shared" si="0"/>
        <v>95.907079646017706</v>
      </c>
      <c r="E72" s="33">
        <v>2081</v>
      </c>
      <c r="F72" s="33">
        <v>1734</v>
      </c>
      <c r="G72" s="27">
        <f t="shared" si="1"/>
        <v>100</v>
      </c>
      <c r="H72" s="27">
        <f t="shared" si="2"/>
        <v>83.325324363286882</v>
      </c>
    </row>
    <row r="73" spans="1:8" ht="22.9" customHeight="1">
      <c r="A73" s="8" t="s">
        <v>17</v>
      </c>
      <c r="B73" s="23">
        <v>1023</v>
      </c>
      <c r="C73" s="23">
        <v>933</v>
      </c>
      <c r="D73" s="13">
        <f t="shared" ref="D73:D92" si="4">C73/B73*100</f>
        <v>91.202346041055719</v>
      </c>
      <c r="E73" s="33">
        <v>1296</v>
      </c>
      <c r="F73" s="33">
        <v>933</v>
      </c>
      <c r="G73" s="27">
        <f t="shared" ref="G73:G92" si="5">C73/F73*100</f>
        <v>100</v>
      </c>
      <c r="H73" s="27">
        <f t="shared" ref="H73:H92" si="6">C73/E73*100</f>
        <v>71.990740740740748</v>
      </c>
    </row>
    <row r="74" spans="1:8" ht="33.6" customHeight="1">
      <c r="A74" s="8" t="s">
        <v>18</v>
      </c>
      <c r="B74" s="23">
        <v>128</v>
      </c>
      <c r="C74" s="23">
        <v>130</v>
      </c>
      <c r="D74" s="13">
        <f t="shared" si="4"/>
        <v>101.5625</v>
      </c>
      <c r="E74" s="33">
        <v>128</v>
      </c>
      <c r="F74" s="33">
        <v>130</v>
      </c>
      <c r="G74" s="27">
        <f t="shared" si="5"/>
        <v>100</v>
      </c>
      <c r="H74" s="27">
        <f t="shared" si="6"/>
        <v>101.5625</v>
      </c>
    </row>
    <row r="75" spans="1:8" ht="16.5" customHeight="1">
      <c r="A75" s="8" t="s">
        <v>28</v>
      </c>
      <c r="B75" s="23">
        <v>657</v>
      </c>
      <c r="C75" s="23">
        <v>671</v>
      </c>
      <c r="D75" s="13">
        <f t="shared" si="4"/>
        <v>102.13089802130899</v>
      </c>
      <c r="E75" s="33">
        <v>657</v>
      </c>
      <c r="F75" s="33">
        <v>671</v>
      </c>
      <c r="G75" s="27">
        <f t="shared" si="5"/>
        <v>100</v>
      </c>
      <c r="H75" s="27">
        <f t="shared" si="6"/>
        <v>102.13089802130899</v>
      </c>
    </row>
    <row r="76" spans="1:8" ht="24.75" customHeight="1">
      <c r="A76" s="8" t="s">
        <v>38</v>
      </c>
      <c r="B76" s="23">
        <v>970</v>
      </c>
      <c r="C76" s="23">
        <v>990</v>
      </c>
      <c r="D76" s="13">
        <f t="shared" si="4"/>
        <v>102.06185567010309</v>
      </c>
      <c r="E76" s="33">
        <v>1095</v>
      </c>
      <c r="F76" s="33">
        <v>990</v>
      </c>
      <c r="G76" s="27">
        <f t="shared" si="5"/>
        <v>100</v>
      </c>
      <c r="H76" s="27">
        <f t="shared" si="6"/>
        <v>90.410958904109577</v>
      </c>
    </row>
    <row r="77" spans="1:8" ht="25.9" customHeight="1">
      <c r="A77" s="8" t="s">
        <v>17</v>
      </c>
      <c r="B77" s="23">
        <v>530</v>
      </c>
      <c r="C77" s="23">
        <v>530</v>
      </c>
      <c r="D77" s="13">
        <f t="shared" si="4"/>
        <v>100</v>
      </c>
      <c r="E77" s="33">
        <v>620</v>
      </c>
      <c r="F77" s="33">
        <v>530</v>
      </c>
      <c r="G77" s="27">
        <f t="shared" si="5"/>
        <v>100</v>
      </c>
      <c r="H77" s="27">
        <f t="shared" si="6"/>
        <v>85.483870967741936</v>
      </c>
    </row>
    <row r="78" spans="1:8" ht="33.6" customHeight="1">
      <c r="A78" s="8" t="s">
        <v>18</v>
      </c>
      <c r="B78" s="23">
        <v>38</v>
      </c>
      <c r="C78" s="23">
        <v>60</v>
      </c>
      <c r="D78" s="13">
        <f t="shared" si="4"/>
        <v>157.89473684210526</v>
      </c>
      <c r="E78" s="33">
        <v>50</v>
      </c>
      <c r="F78" s="33">
        <v>60</v>
      </c>
      <c r="G78" s="27">
        <f t="shared" si="5"/>
        <v>100</v>
      </c>
      <c r="H78" s="27">
        <f t="shared" si="6"/>
        <v>120</v>
      </c>
    </row>
    <row r="79" spans="1:8" ht="18" customHeight="1">
      <c r="A79" s="8" t="s">
        <v>28</v>
      </c>
      <c r="B79" s="23">
        <v>402</v>
      </c>
      <c r="C79" s="23">
        <v>400</v>
      </c>
      <c r="D79" s="13">
        <f t="shared" si="4"/>
        <v>99.50248756218906</v>
      </c>
      <c r="E79" s="33">
        <v>425</v>
      </c>
      <c r="F79" s="33">
        <v>400</v>
      </c>
      <c r="G79" s="27">
        <f t="shared" si="5"/>
        <v>100</v>
      </c>
      <c r="H79" s="27">
        <f t="shared" si="6"/>
        <v>94.117647058823522</v>
      </c>
    </row>
    <row r="80" spans="1:8">
      <c r="A80" s="8" t="s">
        <v>39</v>
      </c>
      <c r="B80" s="23">
        <v>0</v>
      </c>
      <c r="C80" s="23">
        <v>0</v>
      </c>
      <c r="D80" s="13" t="e">
        <f t="shared" si="4"/>
        <v>#DIV/0!</v>
      </c>
      <c r="E80" s="33">
        <v>0</v>
      </c>
      <c r="F80" s="33">
        <v>0</v>
      </c>
      <c r="G80" s="27" t="e">
        <f t="shared" si="5"/>
        <v>#DIV/0!</v>
      </c>
      <c r="H80" s="27" t="e">
        <f t="shared" si="6"/>
        <v>#DIV/0!</v>
      </c>
    </row>
    <row r="81" spans="1:8" ht="21" customHeight="1">
      <c r="A81" s="8" t="s">
        <v>17</v>
      </c>
      <c r="B81" s="23">
        <v>0</v>
      </c>
      <c r="C81" s="23">
        <v>0</v>
      </c>
      <c r="D81" s="13" t="e">
        <f t="shared" si="4"/>
        <v>#DIV/0!</v>
      </c>
      <c r="E81" s="33">
        <v>0</v>
      </c>
      <c r="F81" s="33">
        <v>0</v>
      </c>
      <c r="G81" s="27" t="e">
        <f t="shared" si="5"/>
        <v>#DIV/0!</v>
      </c>
      <c r="H81" s="27" t="e">
        <f t="shared" si="6"/>
        <v>#DIV/0!</v>
      </c>
    </row>
    <row r="82" spans="1:8" ht="38.450000000000003" customHeight="1">
      <c r="A82" s="8" t="s">
        <v>18</v>
      </c>
      <c r="B82" s="23">
        <v>0</v>
      </c>
      <c r="C82" s="23">
        <v>0</v>
      </c>
      <c r="D82" s="13" t="e">
        <f t="shared" si="4"/>
        <v>#DIV/0!</v>
      </c>
      <c r="E82" s="33">
        <v>0</v>
      </c>
      <c r="F82" s="33">
        <v>0</v>
      </c>
      <c r="G82" s="27" t="e">
        <f t="shared" si="5"/>
        <v>#DIV/0!</v>
      </c>
      <c r="H82" s="27" t="e">
        <f t="shared" si="6"/>
        <v>#DIV/0!</v>
      </c>
    </row>
    <row r="83" spans="1:8" ht="17.25" customHeight="1">
      <c r="A83" s="8" t="s">
        <v>28</v>
      </c>
      <c r="B83" s="23">
        <v>0</v>
      </c>
      <c r="C83" s="23">
        <v>0</v>
      </c>
      <c r="D83" s="13" t="e">
        <f t="shared" si="4"/>
        <v>#DIV/0!</v>
      </c>
      <c r="E83" s="33">
        <v>0</v>
      </c>
      <c r="F83" s="33">
        <v>0</v>
      </c>
      <c r="G83" s="27" t="e">
        <f t="shared" si="5"/>
        <v>#DIV/0!</v>
      </c>
      <c r="H83" s="27" t="e">
        <f t="shared" si="6"/>
        <v>#DIV/0!</v>
      </c>
    </row>
    <row r="84" spans="1:8" ht="17.25" customHeight="1">
      <c r="A84" s="8" t="s">
        <v>40</v>
      </c>
      <c r="B84" s="23">
        <v>330</v>
      </c>
      <c r="C84" s="23">
        <v>395</v>
      </c>
      <c r="D84" s="13">
        <f t="shared" si="4"/>
        <v>119.6969696969697</v>
      </c>
      <c r="E84" s="33">
        <v>322</v>
      </c>
      <c r="F84" s="33">
        <v>395</v>
      </c>
      <c r="G84" s="27">
        <f t="shared" si="5"/>
        <v>100</v>
      </c>
      <c r="H84" s="27">
        <f t="shared" si="6"/>
        <v>122.67080745341615</v>
      </c>
    </row>
    <row r="85" spans="1:8" ht="15.75" customHeight="1">
      <c r="A85" s="8" t="s">
        <v>41</v>
      </c>
      <c r="B85" s="23">
        <v>24</v>
      </c>
      <c r="C85" s="23">
        <v>24</v>
      </c>
      <c r="D85" s="13">
        <f t="shared" si="4"/>
        <v>100</v>
      </c>
      <c r="E85" s="33">
        <v>49.1</v>
      </c>
      <c r="F85" s="33">
        <v>24</v>
      </c>
      <c r="G85" s="27">
        <f t="shared" si="5"/>
        <v>100</v>
      </c>
      <c r="H85" s="27">
        <f t="shared" si="6"/>
        <v>48.879837067209778</v>
      </c>
    </row>
    <row r="86" spans="1:8" ht="15.75" customHeight="1">
      <c r="A86" s="9" t="s">
        <v>48</v>
      </c>
      <c r="B86" s="28"/>
      <c r="C86" s="28"/>
      <c r="D86" s="13" t="e">
        <f t="shared" si="4"/>
        <v>#DIV/0!</v>
      </c>
      <c r="E86" s="20"/>
      <c r="F86" s="20"/>
      <c r="G86" s="27" t="e">
        <f t="shared" si="5"/>
        <v>#DIV/0!</v>
      </c>
      <c r="H86" s="27" t="e">
        <f t="shared" si="6"/>
        <v>#DIV/0!</v>
      </c>
    </row>
    <row r="87" spans="1:8" s="2" customFormat="1" ht="15" customHeight="1">
      <c r="A87" s="10" t="s">
        <v>50</v>
      </c>
      <c r="B87" s="20">
        <v>23100</v>
      </c>
      <c r="C87" s="20">
        <v>23279</v>
      </c>
      <c r="D87" s="13">
        <f t="shared" si="4"/>
        <v>100.77489177489178</v>
      </c>
      <c r="E87" s="20">
        <v>24561</v>
      </c>
      <c r="F87" s="20">
        <v>23260</v>
      </c>
      <c r="G87" s="27">
        <f t="shared" si="5"/>
        <v>100.08168529664661</v>
      </c>
      <c r="H87" s="27">
        <f t="shared" si="6"/>
        <v>94.780342819917749</v>
      </c>
    </row>
    <row r="88" spans="1:8" s="2" customFormat="1" ht="15" customHeight="1">
      <c r="A88" s="10" t="s">
        <v>51</v>
      </c>
      <c r="B88" s="20">
        <v>484.2</v>
      </c>
      <c r="C88" s="20">
        <v>485.12599999999998</v>
      </c>
      <c r="D88" s="13">
        <f t="shared" si="4"/>
        <v>100.19124328789756</v>
      </c>
      <c r="E88" s="20">
        <v>487.88400000000001</v>
      </c>
      <c r="F88" s="20">
        <v>484.56900000000002</v>
      </c>
      <c r="G88" s="27">
        <f t="shared" si="5"/>
        <v>100.11494751005532</v>
      </c>
      <c r="H88" s="27">
        <f t="shared" si="6"/>
        <v>99.434701691385655</v>
      </c>
    </row>
    <row r="89" spans="1:8" s="2" customFormat="1" ht="16.5" customHeight="1">
      <c r="A89" s="10" t="s">
        <v>52</v>
      </c>
      <c r="B89" s="20">
        <v>0</v>
      </c>
      <c r="C89" s="20">
        <v>0</v>
      </c>
      <c r="D89" s="13" t="e">
        <f t="shared" si="4"/>
        <v>#DIV/0!</v>
      </c>
      <c r="E89" s="20">
        <v>0</v>
      </c>
      <c r="F89" s="20">
        <v>0</v>
      </c>
      <c r="G89" s="27" t="e">
        <f t="shared" si="5"/>
        <v>#DIV/0!</v>
      </c>
      <c r="H89" s="27" t="e">
        <f t="shared" si="6"/>
        <v>#DIV/0!</v>
      </c>
    </row>
    <row r="90" spans="1:8" ht="29.25" hidden="1" customHeight="1">
      <c r="A90" s="7" t="s">
        <v>47</v>
      </c>
      <c r="B90" s="21"/>
      <c r="C90" s="21"/>
      <c r="D90" s="13" t="e">
        <f t="shared" si="4"/>
        <v>#DIV/0!</v>
      </c>
      <c r="E90" s="20"/>
      <c r="F90" s="20"/>
      <c r="G90" s="27" t="e">
        <f t="shared" si="5"/>
        <v>#DIV/0!</v>
      </c>
      <c r="H90" s="27" t="e">
        <f t="shared" si="6"/>
        <v>#DIV/0!</v>
      </c>
    </row>
    <row r="91" spans="1:8" ht="35.450000000000003" hidden="1" customHeight="1">
      <c r="A91" s="6" t="s">
        <v>42</v>
      </c>
      <c r="B91" s="21"/>
      <c r="C91" s="21"/>
      <c r="D91" s="13" t="e">
        <f t="shared" si="4"/>
        <v>#DIV/0!</v>
      </c>
      <c r="E91" s="20"/>
      <c r="F91" s="20"/>
      <c r="G91" s="27" t="e">
        <f t="shared" si="5"/>
        <v>#DIV/0!</v>
      </c>
      <c r="H91" s="27" t="e">
        <f t="shared" si="6"/>
        <v>#DIV/0!</v>
      </c>
    </row>
    <row r="92" spans="1:8" ht="34.5" hidden="1" customHeight="1">
      <c r="A92" s="6" t="s">
        <v>43</v>
      </c>
      <c r="B92" s="21"/>
      <c r="C92" s="21"/>
      <c r="D92" s="13" t="e">
        <f t="shared" si="4"/>
        <v>#DIV/0!</v>
      </c>
      <c r="E92" s="20"/>
      <c r="F92" s="20"/>
      <c r="G92" s="27" t="e">
        <f t="shared" si="5"/>
        <v>#DIV/0!</v>
      </c>
      <c r="H92" s="27" t="e">
        <f t="shared" si="6"/>
        <v>#DIV/0!</v>
      </c>
    </row>
    <row r="93" spans="1:8">
      <c r="G93" s="30"/>
    </row>
    <row r="94" spans="1:8">
      <c r="G94" s="26"/>
    </row>
    <row r="95" spans="1:8" ht="15.75">
      <c r="A95" s="15" t="s">
        <v>64</v>
      </c>
      <c r="B95" s="31"/>
      <c r="C95" s="31"/>
      <c r="D95" s="16"/>
      <c r="E95" s="31"/>
      <c r="F95" s="31"/>
      <c r="G95" s="26"/>
    </row>
    <row r="96" spans="1:8" ht="15.75">
      <c r="A96" s="15" t="s">
        <v>56</v>
      </c>
      <c r="B96" s="31"/>
      <c r="C96" s="31"/>
      <c r="D96" s="16"/>
      <c r="E96" s="31"/>
      <c r="F96" s="31"/>
      <c r="G96" s="25" t="s">
        <v>65</v>
      </c>
    </row>
    <row r="97" spans="1:7">
      <c r="E97" s="36"/>
      <c r="F97" s="36"/>
    </row>
    <row r="98" spans="1:7">
      <c r="A98" s="14"/>
      <c r="B98" s="24"/>
      <c r="C98" s="24"/>
      <c r="D98" s="14"/>
      <c r="E98" s="24"/>
      <c r="F98" s="24"/>
      <c r="G98" s="14"/>
    </row>
  </sheetData>
  <mergeCells count="12">
    <mergeCell ref="A5:A7"/>
    <mergeCell ref="B5:B6"/>
    <mergeCell ref="C5:C6"/>
    <mergeCell ref="D6:D7"/>
    <mergeCell ref="E5:E7"/>
    <mergeCell ref="B1:H1"/>
    <mergeCell ref="G5:G7"/>
    <mergeCell ref="H5:H7"/>
    <mergeCell ref="E97:F97"/>
    <mergeCell ref="B2:F2"/>
    <mergeCell ref="F5:F7"/>
    <mergeCell ref="A3:H3"/>
  </mergeCells>
  <phoneticPr fontId="4" type="noConversion"/>
  <pageMargins left="0.25" right="0.25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4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4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2014-08-04T12:24:10Z</cp:lastPrinted>
  <dcterms:created xsi:type="dcterms:W3CDTF">2006-09-28T05:33:49Z</dcterms:created>
  <dcterms:modified xsi:type="dcterms:W3CDTF">2015-12-15T06:15:32Z</dcterms:modified>
</cp:coreProperties>
</file>